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4E9992FA-CBE3-4E33-AC3E-45FC49E42603}" xr6:coauthVersionLast="47" xr6:coauthVersionMax="47" xr10:uidLastSave="{00000000-0000-0000-0000-000000000000}"/>
  <bookViews>
    <workbookView xWindow="-120" yWindow="-120" windowWidth="29040" windowHeight="15720" xr2:uid="{96A13E08-C980-436E-9103-266A359874A5}"/>
  </bookViews>
  <sheets>
    <sheet name="Capital Investment Model" sheetId="1" r:id="rId1"/>
    <sheet name="Sheet1" sheetId="2" r:id="rId2"/>
  </sheets>
  <definedNames>
    <definedName name="CIQWBGuid" hidden="1">"2cd8126d-26c3-430c-b7fa-a069e3a1fc62"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43412.7003240741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L63" i="1"/>
  <c r="L65" i="1" s="1"/>
  <c r="L54" i="1"/>
  <c r="L56" i="1" s="1"/>
  <c r="L45" i="1"/>
  <c r="L47" i="1" s="1"/>
  <c r="L36" i="1"/>
  <c r="L38" i="1" s="1"/>
  <c r="L27" i="1"/>
  <c r="L29" i="1" s="1"/>
  <c r="G13" i="1"/>
  <c r="F13" i="1"/>
  <c r="E13" i="1"/>
  <c r="K54" i="1"/>
  <c r="K56" i="1" s="1"/>
  <c r="J54" i="1"/>
  <c r="J56" i="1" s="1"/>
  <c r="I54" i="1"/>
  <c r="I56" i="1" s="1"/>
  <c r="H54" i="1"/>
  <c r="H56" i="1" s="1"/>
  <c r="G54" i="1"/>
  <c r="G56" i="1" s="1"/>
  <c r="F54" i="1"/>
  <c r="F56" i="1" s="1"/>
  <c r="E54" i="1"/>
  <c r="E56" i="1" s="1"/>
  <c r="D54" i="1"/>
  <c r="D56" i="1" s="1"/>
  <c r="C54" i="1"/>
  <c r="C56" i="1" s="1"/>
  <c r="B56" i="1"/>
  <c r="B57" i="1" s="1"/>
  <c r="K45" i="1"/>
  <c r="K47" i="1" s="1"/>
  <c r="J45" i="1"/>
  <c r="J47" i="1" s="1"/>
  <c r="I45" i="1"/>
  <c r="I47" i="1" s="1"/>
  <c r="H45" i="1"/>
  <c r="H47" i="1" s="1"/>
  <c r="G45" i="1"/>
  <c r="G47" i="1" s="1"/>
  <c r="F45" i="1"/>
  <c r="F47" i="1" s="1"/>
  <c r="E45" i="1"/>
  <c r="E47" i="1" s="1"/>
  <c r="D45" i="1"/>
  <c r="D47" i="1" s="1"/>
  <c r="C45" i="1"/>
  <c r="C47" i="1" s="1"/>
  <c r="B47" i="1"/>
  <c r="B48" i="1" s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B38" i="1"/>
  <c r="B39" i="1" s="1"/>
  <c r="D21" i="1"/>
  <c r="E21" i="1" s="1"/>
  <c r="F21" i="1" s="1"/>
  <c r="G21" i="1" s="1"/>
  <c r="H21" i="1" s="1"/>
  <c r="I21" i="1" s="1"/>
  <c r="J21" i="1" s="1"/>
  <c r="K21" i="1" s="1"/>
  <c r="L21" i="1" s="1"/>
  <c r="C57" i="1" l="1"/>
  <c r="D57" i="1" s="1"/>
  <c r="E57" i="1" s="1"/>
  <c r="H17" i="1"/>
  <c r="H18" i="1"/>
  <c r="H16" i="1"/>
  <c r="C39" i="1"/>
  <c r="D39" i="1" s="1"/>
  <c r="E39" i="1" s="1"/>
  <c r="F39" i="1" s="1"/>
  <c r="G39" i="1" s="1"/>
  <c r="H39" i="1" s="1"/>
  <c r="I39" i="1" s="1"/>
  <c r="J39" i="1" s="1"/>
  <c r="K39" i="1" s="1"/>
  <c r="L39" i="1" s="1"/>
  <c r="D18" i="1"/>
  <c r="G18" i="1" s="1"/>
  <c r="F57" i="1"/>
  <c r="G57" i="1" s="1"/>
  <c r="H57" i="1" s="1"/>
  <c r="I57" i="1" s="1"/>
  <c r="J57" i="1" s="1"/>
  <c r="K57" i="1" s="1"/>
  <c r="L57" i="1" s="1"/>
  <c r="C18" i="1"/>
  <c r="F18" i="1" s="1"/>
  <c r="C48" i="1"/>
  <c r="D48" i="1" s="1"/>
  <c r="E48" i="1" s="1"/>
  <c r="F48" i="1" s="1"/>
  <c r="G48" i="1" s="1"/>
  <c r="H48" i="1" s="1"/>
  <c r="I48" i="1" s="1"/>
  <c r="J48" i="1" s="1"/>
  <c r="K48" i="1" s="1"/>
  <c r="L48" i="1" s="1"/>
  <c r="C17" i="1"/>
  <c r="F17" i="1" s="1"/>
  <c r="D16" i="1"/>
  <c r="G16" i="1" s="1"/>
  <c r="B18" i="1"/>
  <c r="E18" i="1" s="1"/>
  <c r="B17" i="1"/>
  <c r="E17" i="1" s="1"/>
  <c r="D17" i="1"/>
  <c r="G17" i="1" s="1"/>
  <c r="C16" i="1"/>
  <c r="F16" i="1" s="1"/>
  <c r="B16" i="1"/>
  <c r="E16" i="1" s="1"/>
  <c r="K63" i="1"/>
  <c r="K65" i="1" s="1"/>
  <c r="J63" i="1"/>
  <c r="J65" i="1" s="1"/>
  <c r="I63" i="1"/>
  <c r="I65" i="1" s="1"/>
  <c r="H63" i="1"/>
  <c r="H65" i="1" s="1"/>
  <c r="G63" i="1"/>
  <c r="G65" i="1" s="1"/>
  <c r="F63" i="1"/>
  <c r="F65" i="1" s="1"/>
  <c r="E63" i="1"/>
  <c r="E65" i="1" s="1"/>
  <c r="D63" i="1"/>
  <c r="D65" i="1" s="1"/>
  <c r="C63" i="1"/>
  <c r="C65" i="1" s="1"/>
  <c r="D19" i="1" s="1"/>
  <c r="B65" i="1"/>
  <c r="C27" i="1"/>
  <c r="D27" i="1"/>
  <c r="D29" i="1" s="1"/>
  <c r="E27" i="1"/>
  <c r="E29" i="1" s="1"/>
  <c r="F27" i="1"/>
  <c r="F29" i="1" s="1"/>
  <c r="G27" i="1"/>
  <c r="G29" i="1" s="1"/>
  <c r="H27" i="1"/>
  <c r="H29" i="1" s="1"/>
  <c r="I27" i="1"/>
  <c r="I29" i="1" s="1"/>
  <c r="J27" i="1"/>
  <c r="J29" i="1" s="1"/>
  <c r="K27" i="1"/>
  <c r="K29" i="1" s="1"/>
  <c r="H19" i="1" l="1"/>
  <c r="I18" i="1"/>
  <c r="I17" i="1"/>
  <c r="I16" i="1"/>
  <c r="B19" i="1"/>
  <c r="E19" i="1" s="1"/>
  <c r="C19" i="1"/>
  <c r="F19" i="1" s="1"/>
  <c r="G19" i="1"/>
  <c r="B66" i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C29" i="1"/>
  <c r="B29" i="1"/>
  <c r="H15" i="1" l="1"/>
  <c r="I19" i="1"/>
  <c r="B15" i="1"/>
  <c r="C15" i="1"/>
  <c r="F15" i="1" s="1"/>
  <c r="D15" i="1"/>
  <c r="G15" i="1" s="1"/>
  <c r="B30" i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E15" i="1" l="1"/>
  <c r="I15" i="1"/>
</calcChain>
</file>

<file path=xl/sharedStrings.xml><?xml version="1.0" encoding="utf-8"?>
<sst xmlns="http://schemas.openxmlformats.org/spreadsheetml/2006/main" count="104" uniqueCount="67">
  <si>
    <t>Revenues</t>
  </si>
  <si>
    <t>Profit</t>
  </si>
  <si>
    <t>Cash Flow (Annual)</t>
  </si>
  <si>
    <t>Cash Flow (Cumulative)</t>
  </si>
  <si>
    <t>NPV</t>
  </si>
  <si>
    <t>IRR</t>
  </si>
  <si>
    <t>Payback</t>
  </si>
  <si>
    <t>Capital Investment</t>
  </si>
  <si>
    <t>Capital Investment Model</t>
  </si>
  <si>
    <t>Project 1</t>
  </si>
  <si>
    <t>Project 2</t>
  </si>
  <si>
    <t>Project 3</t>
  </si>
  <si>
    <t>Project 4</t>
  </si>
  <si>
    <t>Project 5</t>
  </si>
  <si>
    <t>Project Summary</t>
  </si>
  <si>
    <t>NPV Rate</t>
  </si>
  <si>
    <t>Periods</t>
  </si>
  <si>
    <t>Bean Counter</t>
  </si>
  <si>
    <t>https://www.dwmbeancounter.com</t>
  </si>
  <si>
    <t xml:space="preserve">Decision Criteria: According the NPV technique, for accept-reject type of decision, if the </t>
  </si>
  <si>
    <t xml:space="preserve">project has a positive NPV, the project is acceptable. If a project(s) NPV is less than ‘Zero’. It </t>
  </si>
  <si>
    <t xml:space="preserve">gives negative NPV. Hence, it must be rejected. For mutually exclusive projects (i.e., only </t>
  </si>
  <si>
    <t>one project will be selected) the project with highest positive NPV should be selected.</t>
  </si>
  <si>
    <t xml:space="preserve">with the present value of cash outflows of an investment proposal. It is the rate at which the </t>
  </si>
  <si>
    <t xml:space="preserve">net present value of the investment proposal is zero. </t>
  </si>
  <si>
    <t xml:space="preserve">If the internal rate of return exceeds the required rate of return, then the project is accepted. If </t>
  </si>
  <si>
    <t xml:space="preserve">the project’s IRR is lower that the required rate of return, it will be rejected. In case of </t>
  </si>
  <si>
    <t xml:space="preserve">ranking the proposals, the technique of IRR is significantly used. The projects with higher </t>
  </si>
  <si>
    <t>rate of return will be ranked as first compared to the lowest rate of return projects.</t>
  </si>
  <si>
    <t xml:space="preserve">Reject if r&lt;k </t>
  </si>
  <si>
    <t xml:space="preserve">May accept or reject if r=k </t>
  </si>
  <si>
    <t xml:space="preserve">Where; r = internal rate of return </t>
  </si>
  <si>
    <t>k=cost of capital</t>
  </si>
  <si>
    <t xml:space="preserve">Thus, the </t>
  </si>
  <si>
    <t>PI</t>
  </si>
  <si>
    <t>It compares the current value of expected future cash flows (like revenue or savings) with the initial investment cost.</t>
  </si>
  <si>
    <t>Net Present Value (NPV)</t>
  </si>
  <si>
    <t>The payback method is a capital budgeting technique that determines how long it takes for an investment to recoup its initial cost. </t>
  </si>
  <si>
    <t> A shorter payback period generally indicates a more attractive investment, as it signifies a quicker return on investment. </t>
  </si>
  <si>
    <t>Payback Method</t>
  </si>
  <si>
    <t>This is another important discounted cash flow technique used in capital budgeting decisions</t>
  </si>
  <si>
    <t xml:space="preserve"> IRR can be defined as that rate which equates the present value of cash inflows </t>
  </si>
  <si>
    <t> A PI greater than 1 suggests the project is likely profitable, while a PI less than 1 indicates it might not be a good investment. </t>
  </si>
  <si>
    <t>from the investment to equal its original cost.</t>
  </si>
  <si>
    <t>It's a simple and quick way to assess the profitability of an investment by calculating the time it takes for the cash flow</t>
  </si>
  <si>
    <t>Net Present Value (NPV) is a way to figure out if an investment will make a profit, considering that money today is</t>
  </si>
  <si>
    <t xml:space="preserve"> worth more than money in the future. </t>
  </si>
  <si>
    <t>Internal Rate Of Return (IRR)</t>
  </si>
  <si>
    <t>Profitability Index (PI) </t>
  </si>
  <si>
    <t xml:space="preserve">Accept if r&gt;k </t>
  </si>
  <si>
    <t xml:space="preserve">IRR acceptance rules are: </t>
  </si>
  <si>
    <t>value of future cash flows to the initial investment.  It essentially measures how much value is created per dollar invested.</t>
  </si>
  <si>
    <t>The profitability index (PI) is a financial metric that assesses the attractiveness of an investment by comparing the present</t>
  </si>
  <si>
    <t>ARR</t>
  </si>
  <si>
    <t>Average Rate Of Return (ARR)</t>
  </si>
  <si>
    <t>The average rate of return (ARR) is a capital budgeting method that calculates the average annual percentage return</t>
  </si>
  <si>
    <t xml:space="preserve"> on an investment. </t>
  </si>
  <si>
    <t xml:space="preserve">It's a simple metric that helps businesses assess the profitability of a project by comparing the average annual profit </t>
  </si>
  <si>
    <t>to the initial investment.</t>
  </si>
  <si>
    <t>Number Of Periods</t>
  </si>
  <si>
    <t>Only Needed For ARR Calculation</t>
  </si>
  <si>
    <t>Calculations</t>
  </si>
  <si>
    <t>Projects that exceed the target ARR are considered acceptable, while those falling below it are typically rejected. </t>
  </si>
  <si>
    <t>Expenses</t>
  </si>
  <si>
    <t>Depreciation</t>
  </si>
  <si>
    <t>Used for ARR Calc</t>
  </si>
  <si>
    <r>
      <t>Note</t>
    </r>
    <r>
      <rPr>
        <sz val="10"/>
        <color theme="1"/>
        <rFont val="Arial Narrow"/>
        <family val="2"/>
      </rPr>
      <t>:Expenses Do Not Include Depreciation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</si>
</sst>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\ &quot;Years&quot;"/>
    <numFmt numFmtId="165" formatCode="0_);\(0\)"/>
    <numFmt numFmtId="166" formatCode="&quot;$&quot;#,##0"/>
  </numFmts>
  <fonts count="17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u/>
      <sz val="11"/>
      <color theme="10"/>
      <name val="Arial Narrow"/>
      <family val="2"/>
    </font>
    <font>
      <b/>
      <sz val="16"/>
      <color theme="1"/>
      <name val="Arial Narrow"/>
      <family val="2"/>
    </font>
    <font>
      <sz val="14"/>
      <color theme="1"/>
      <name val="Arial Narrow"/>
      <family val="2"/>
    </font>
    <font>
      <sz val="10"/>
      <color rgb="FF001D35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rgb="FF001D3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37" fontId="3" fillId="0" borderId="0" xfId="0" applyNumberFormat="1" applyFont="1" applyAlignment="1">
      <alignment vertical="center"/>
    </xf>
    <xf numFmtId="5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0" fontId="0" fillId="4" borderId="0" xfId="0" applyFill="1"/>
    <xf numFmtId="0" fontId="10" fillId="0" borderId="0" xfId="0" applyFont="1"/>
    <xf numFmtId="0" fontId="0" fillId="3" borderId="0" xfId="0" applyFill="1"/>
    <xf numFmtId="5" fontId="2" fillId="2" borderId="2" xfId="0" applyNumberFormat="1" applyFont="1" applyFill="1" applyBorder="1"/>
    <xf numFmtId="164" fontId="2" fillId="2" borderId="2" xfId="0" applyNumberFormat="1" applyFont="1" applyFill="1" applyBorder="1"/>
    <xf numFmtId="0" fontId="0" fillId="3" borderId="6" xfId="0" applyFill="1" applyBorder="1"/>
    <xf numFmtId="0" fontId="12" fillId="0" borderId="0" xfId="0" applyFont="1"/>
    <xf numFmtId="0" fontId="14" fillId="0" borderId="0" xfId="0" applyFont="1"/>
    <xf numFmtId="5" fontId="2" fillId="4" borderId="3" xfId="0" applyNumberFormat="1" applyFont="1" applyFill="1" applyBorder="1"/>
    <xf numFmtId="5" fontId="2" fillId="4" borderId="4" xfId="0" applyNumberFormat="1" applyFont="1" applyFill="1" applyBorder="1"/>
    <xf numFmtId="0" fontId="11" fillId="4" borderId="0" xfId="0" applyFont="1" applyFill="1"/>
    <xf numFmtId="5" fontId="2" fillId="4" borderId="0" xfId="0" applyNumberFormat="1" applyFont="1" applyFill="1"/>
    <xf numFmtId="5" fontId="2" fillId="4" borderId="7" xfId="0" applyNumberFormat="1" applyFont="1" applyFill="1" applyBorder="1"/>
    <xf numFmtId="0" fontId="3" fillId="4" borderId="0" xfId="0" applyFont="1" applyFill="1"/>
    <xf numFmtId="0" fontId="2" fillId="4" borderId="0" xfId="0" applyFont="1" applyFill="1"/>
    <xf numFmtId="0" fontId="3" fillId="4" borderId="7" xfId="0" applyFont="1" applyFill="1" applyBorder="1"/>
    <xf numFmtId="0" fontId="0" fillId="4" borderId="7" xfId="0" applyFill="1" applyBorder="1"/>
    <xf numFmtId="0" fontId="0" fillId="0" borderId="2" xfId="0" applyBorder="1"/>
    <xf numFmtId="5" fontId="3" fillId="0" borderId="2" xfId="0" applyNumberFormat="1" applyFont="1" applyBorder="1" applyProtection="1">
      <protection locked="0"/>
    </xf>
    <xf numFmtId="5" fontId="3" fillId="0" borderId="2" xfId="0" applyNumberFormat="1" applyFont="1" applyBorder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15" fillId="3" borderId="0" xfId="0" applyFont="1" applyFill="1"/>
    <xf numFmtId="0" fontId="7" fillId="3" borderId="0" xfId="0" applyFont="1" applyFill="1"/>
    <xf numFmtId="0" fontId="9" fillId="0" borderId="0" xfId="0" applyFont="1"/>
    <xf numFmtId="0" fontId="13" fillId="0" borderId="0" xfId="4" applyFont="1" applyBorder="1"/>
    <xf numFmtId="0" fontId="2" fillId="0" borderId="9" xfId="0" applyFont="1" applyBorder="1"/>
    <xf numFmtId="0" fontId="15" fillId="3" borderId="3" xfId="0" applyFont="1" applyFill="1" applyBorder="1"/>
    <xf numFmtId="0" fontId="16" fillId="3" borderId="0" xfId="0" applyFont="1" applyFill="1"/>
    <xf numFmtId="5" fontId="2" fillId="0" borderId="9" xfId="0" applyNumberFormat="1" applyFont="1" applyBorder="1"/>
    <xf numFmtId="2" fontId="3" fillId="2" borderId="2" xfId="0" applyNumberFormat="1" applyFont="1" applyFill="1" applyBorder="1"/>
    <xf numFmtId="10" fontId="2" fillId="2" borderId="2" xfId="0" applyNumberFormat="1" applyFont="1" applyFill="1" applyBorder="1"/>
    <xf numFmtId="8" fontId="0" fillId="0" borderId="0" xfId="0" applyNumberFormat="1"/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3" fillId="4" borderId="10" xfId="0" applyFont="1" applyFill="1" applyBorder="1"/>
    <xf numFmtId="0" fontId="3" fillId="3" borderId="0" xfId="0" applyFont="1" applyFill="1"/>
    <xf numFmtId="8" fontId="10" fillId="0" borderId="0" xfId="0" applyNumberFormat="1" applyFont="1"/>
    <xf numFmtId="10" fontId="3" fillId="2" borderId="11" xfId="0" applyNumberFormat="1" applyFont="1" applyFill="1" applyBorder="1"/>
    <xf numFmtId="7" fontId="0" fillId="0" borderId="0" xfId="0" applyNumberFormat="1"/>
    <xf numFmtId="0" fontId="6" fillId="4" borderId="2" xfId="0" applyFont="1" applyFill="1" applyBorder="1" applyAlignment="1">
      <alignment horizontal="center"/>
    </xf>
    <xf numFmtId="5" fontId="2" fillId="2" borderId="9" xfId="0" applyNumberFormat="1" applyFont="1" applyFill="1" applyBorder="1"/>
    <xf numFmtId="0" fontId="0" fillId="0" borderId="7" xfId="0" applyBorder="1"/>
    <xf numFmtId="0" fontId="6" fillId="3" borderId="7" xfId="0" applyFont="1" applyFill="1" applyBorder="1"/>
    <xf numFmtId="0" fontId="0" fillId="0" borderId="3" xfId="0" applyBorder="1"/>
    <xf numFmtId="0" fontId="15" fillId="3" borderId="0" xfId="0" applyFont="1" applyFill="1" applyAlignment="1">
      <alignment horizontal="center"/>
    </xf>
    <xf numFmtId="0" fontId="3" fillId="3" borderId="7" xfId="0" applyFont="1" applyFill="1" applyBorder="1"/>
    <xf numFmtId="10" fontId="3" fillId="0" borderId="2" xfId="0" applyNumberFormat="1" applyFont="1" applyBorder="1" applyProtection="1">
      <protection locked="0"/>
    </xf>
    <xf numFmtId="10" fontId="3" fillId="0" borderId="2" xfId="0" applyNumberFormat="1" applyFont="1" applyBorder="1"/>
    <xf numFmtId="0" fontId="0" fillId="0" borderId="9" xfId="0" applyBorder="1"/>
    <xf numFmtId="0" fontId="3" fillId="0" borderId="2" xfId="0" applyFont="1" applyBorder="1"/>
    <xf numFmtId="0" fontId="15" fillId="3" borderId="2" xfId="0" applyFont="1" applyFill="1" applyBorder="1"/>
    <xf numFmtId="1" fontId="3" fillId="0" borderId="2" xfId="0" applyNumberFormat="1" applyFont="1" applyBorder="1"/>
    <xf numFmtId="1" fontId="3" fillId="0" borderId="2" xfId="0" applyNumberFormat="1" applyFont="1" applyBorder="1" applyProtection="1">
      <protection locked="0"/>
    </xf>
    <xf numFmtId="37" fontId="3" fillId="0" borderId="2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0" fontId="15" fillId="5" borderId="2" xfId="0" applyFont="1" applyFill="1" applyBorder="1"/>
    <xf numFmtId="0" fontId="3" fillId="4" borderId="8" xfId="0" applyFont="1" applyFill="1" applyBorder="1"/>
    <xf numFmtId="0" fontId="3" fillId="4" borderId="6" xfId="0" applyFont="1" applyFill="1" applyBorder="1"/>
    <xf numFmtId="0" fontId="11" fillId="4" borderId="8" xfId="0" applyFont="1" applyFill="1" applyBorder="1"/>
    <xf numFmtId="0" fontId="2" fillId="0" borderId="6" xfId="0" applyFont="1" applyBorder="1"/>
    <xf numFmtId="0" fontId="0" fillId="6" borderId="2" xfId="0" applyFill="1" applyBorder="1"/>
    <xf numFmtId="166" fontId="3" fillId="0" borderId="2" xfId="0" applyNumberFormat="1" applyFont="1" applyBorder="1"/>
    <xf numFmtId="0" fontId="15" fillId="4" borderId="2" xfId="0" applyFont="1" applyFill="1" applyBorder="1"/>
  </cellXfs>
  <cellStyles count="5">
    <cellStyle name="Hyperlink" xfId="4" builtinId="8"/>
    <cellStyle name="Hyperlink 2 2" xfId="2" xr:uid="{422476DC-C0C7-4731-94C0-E06F7DBA0445}"/>
    <cellStyle name="Hyperlink 3" xfId="3" xr:uid="{45063505-694F-43B6-AA96-68E0EDADEBA7}"/>
    <cellStyle name="Normal" xfId="0" builtinId="0"/>
    <cellStyle name="Normal 2 2 2" xfId="1" xr:uid="{C9DA6B2B-3A59-4200-9E4A-72DCE127F86E}"/>
  </cellStyles>
  <dxfs count="0"/>
  <tableStyles count="0" defaultTableStyle="TableStyleMedium2" defaultPivotStyle="PivotStyleLight16"/>
  <colors>
    <mruColors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'Capital Investment Model'!$A$29</c:f>
              <c:strCache>
                <c:ptCount val="1"/>
                <c:pt idx="0">
                  <c:v>Cash Flow (Annual)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val>
            <c:numRef>
              <c:f>'Capital Investment Model'!$B$29:$K$29</c:f>
              <c:numCache>
                <c:formatCode>"$"#,##0_);\("$"#,##0\)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D-4EB5-AFAA-1B02479DA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83849672"/>
        <c:axId val="83850328"/>
      </c:barChart>
      <c:lineChart>
        <c:grouping val="standard"/>
        <c:varyColors val="0"/>
        <c:ser>
          <c:idx val="1"/>
          <c:order val="1"/>
          <c:tx>
            <c:strRef>
              <c:f>'Capital Investment Model'!$A$30</c:f>
              <c:strCache>
                <c:ptCount val="1"/>
                <c:pt idx="0">
                  <c:v>Cash Flow (Cumulative)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'Capital Investment Model'!$B$30:$K$30</c:f>
              <c:numCache>
                <c:formatCode>"$"#,##0_);\("$"#,##0\)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D-4EB5-AFAA-1B02479DA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49672"/>
        <c:axId val="83850328"/>
      </c:lineChart>
      <c:catAx>
        <c:axId val="8384967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0328"/>
        <c:crosses val="autoZero"/>
        <c:auto val="1"/>
        <c:lblAlgn val="ctr"/>
        <c:lblOffset val="100"/>
        <c:noMultiLvlLbl val="0"/>
      </c:catAx>
      <c:valAx>
        <c:axId val="83850328"/>
        <c:scaling>
          <c:orientation val="minMax"/>
        </c:scaling>
        <c:delete val="0"/>
        <c:axPos val="l"/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496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451826</xdr:colOff>
      <xdr:row>70</xdr:row>
      <xdr:rowOff>200368</xdr:rowOff>
    </xdr:from>
    <xdr:to>
      <xdr:col>9</xdr:col>
      <xdr:colOff>715791</xdr:colOff>
      <xdr:row>71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11F0EE-77E8-4B43-A9E5-C424A1FC6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285749</xdr:colOff>
      <xdr:row>0</xdr:row>
      <xdr:rowOff>0</xdr:rowOff>
    </xdr:from>
    <xdr:to>
      <xdr:col>1</xdr:col>
      <xdr:colOff>622787</xdr:colOff>
      <xdr:row>7</xdr:row>
      <xdr:rowOff>153865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43C58D-F385-581E-00BD-B7B2B170F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0"/>
          <a:ext cx="1582615" cy="1685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wmbeancou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F977-5BE5-4992-94E7-AFDAA04F1AEF}">
  <dimension ref="A1:W116"/>
  <sheetViews>
    <sheetView tabSelected="1" topLeftCell="A9" zoomScale="130" zoomScaleNormal="130" workbookViewId="0">
      <selection activeCell="C25" sqref="C25"/>
    </sheetView>
  </sheetViews>
  <sheetFormatPr defaultRowHeight="16.5" x14ac:dyDescent="0.3"/>
  <cols>
    <col min="1" max="1" width="18.7109375" bestFit="1" customWidth="1"/>
    <col min="2" max="3" width="11.7109375" customWidth="1"/>
    <col min="4" max="4" width="12.7109375" customWidth="1"/>
    <col min="5" max="5" width="11.140625" customWidth="1"/>
    <col min="6" max="6" width="11.7109375" customWidth="1"/>
    <col min="7" max="7" width="12.42578125" customWidth="1"/>
    <col min="8" max="10" width="11.7109375" customWidth="1"/>
    <col min="11" max="11" width="11.85546875" customWidth="1"/>
    <col min="12" max="12" width="13.140625" customWidth="1"/>
    <col min="13" max="13" width="10.42578125" bestFit="1" customWidth="1"/>
  </cols>
  <sheetData>
    <row r="1" spans="1:23" x14ac:dyDescent="0.3">
      <c r="A1" s="6"/>
      <c r="B1" s="22"/>
    </row>
    <row r="2" spans="1:23" x14ac:dyDescent="0.3">
      <c r="A2" s="6"/>
      <c r="B2" s="22"/>
    </row>
    <row r="3" spans="1:23" x14ac:dyDescent="0.3">
      <c r="A3" s="6"/>
      <c r="B3" s="22"/>
    </row>
    <row r="4" spans="1:23" ht="20.25" x14ac:dyDescent="0.3">
      <c r="A4" s="6"/>
      <c r="B4" s="22"/>
      <c r="C4" s="30" t="s">
        <v>17</v>
      </c>
    </row>
    <row r="5" spans="1:23" x14ac:dyDescent="0.3">
      <c r="A5" s="6"/>
      <c r="B5" s="22"/>
      <c r="C5" s="31" t="s">
        <v>18</v>
      </c>
      <c r="D5" s="12"/>
      <c r="E5" s="12"/>
    </row>
    <row r="6" spans="1:23" x14ac:dyDescent="0.3">
      <c r="A6" s="6"/>
      <c r="B6" s="22"/>
    </row>
    <row r="7" spans="1:23" x14ac:dyDescent="0.3">
      <c r="A7" s="6"/>
      <c r="B7" s="22"/>
    </row>
    <row r="8" spans="1:23" x14ac:dyDescent="0.3">
      <c r="A8" s="6"/>
      <c r="B8" s="22"/>
    </row>
    <row r="9" spans="1:23" ht="20.45" customHeight="1" x14ac:dyDescent="0.3">
      <c r="A9" s="29" t="s">
        <v>8</v>
      </c>
      <c r="B9" s="27"/>
    </row>
    <row r="10" spans="1:23" ht="16.5" customHeight="1" x14ac:dyDescent="0.3">
      <c r="A10" s="48"/>
    </row>
    <row r="11" spans="1:23" ht="16.5" customHeight="1" x14ac:dyDescent="0.3">
      <c r="A11" s="49" t="s">
        <v>14</v>
      </c>
    </row>
    <row r="12" spans="1:23" ht="16.5" customHeight="1" x14ac:dyDescent="0.3">
      <c r="A12" s="48"/>
    </row>
    <row r="13" spans="1:23" ht="16.5" customHeight="1" x14ac:dyDescent="0.3">
      <c r="A13" s="57" t="s">
        <v>15</v>
      </c>
      <c r="B13" s="53">
        <v>0.1</v>
      </c>
      <c r="C13" s="53">
        <v>0.15</v>
      </c>
      <c r="D13" s="53">
        <v>0.2</v>
      </c>
      <c r="E13" s="54">
        <f>B13</f>
        <v>0.1</v>
      </c>
      <c r="F13" s="54">
        <f>C13</f>
        <v>0.15</v>
      </c>
      <c r="G13" s="54">
        <f>D13</f>
        <v>0.2</v>
      </c>
      <c r="H13" s="50"/>
      <c r="I13" s="50"/>
      <c r="J13" s="55"/>
    </row>
    <row r="14" spans="1:23" ht="16.5" customHeight="1" x14ac:dyDescent="0.3">
      <c r="A14" s="62" t="s">
        <v>61</v>
      </c>
      <c r="B14" s="8"/>
      <c r="C14" s="51" t="s">
        <v>4</v>
      </c>
      <c r="D14" s="52"/>
      <c r="E14" s="8"/>
      <c r="F14" s="26" t="s">
        <v>34</v>
      </c>
      <c r="G14" s="11"/>
      <c r="H14" s="39" t="s">
        <v>5</v>
      </c>
      <c r="I14" s="40" t="s">
        <v>6</v>
      </c>
      <c r="J14" s="40" t="s">
        <v>53</v>
      </c>
      <c r="K14" s="67" t="s">
        <v>64</v>
      </c>
      <c r="L14" s="5" t="s">
        <v>65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3" ht="16.5" customHeight="1" x14ac:dyDescent="0.3">
      <c r="A15" s="56" t="s">
        <v>9</v>
      </c>
      <c r="B15" s="47">
        <f>NPV($B$13,$C$29:$L$29)-B28</f>
        <v>0</v>
      </c>
      <c r="C15" s="9">
        <f>NPV($C$13,$C$29:$L$29)-B28</f>
        <v>0</v>
      </c>
      <c r="D15" s="9">
        <f>NPV($D$13,$C$29:$L$29)-B28</f>
        <v>0</v>
      </c>
      <c r="E15" s="36">
        <f>IF($B$28&lt;&gt;0,(B15+$B$28)/$B$28,0)</f>
        <v>0</v>
      </c>
      <c r="F15" s="36">
        <f>IF($B$28&lt;&gt;0,(C15+$B$28)/$B$28,0)</f>
        <v>0</v>
      </c>
      <c r="G15" s="36">
        <f>IF($B$28&lt;&gt;0,(D15+$B$28)/$B$28,0)</f>
        <v>0</v>
      </c>
      <c r="H15" s="37" t="str">
        <f>IFERROR(IRR(B29:L29),"na")</f>
        <v>na</v>
      </c>
      <c r="I15" s="10">
        <f>IF(SUM(C29:L29)&lt;&gt;0,COUNTIF(C30:L30,"&lt;0")+1,0)</f>
        <v>0</v>
      </c>
      <c r="J15" s="44">
        <f>IF(B28&lt;&gt;0,IF(B23&lt;&gt;0,((SUM(C29:L29)-K15)/B23),0)/B28,0)</f>
        <v>0</v>
      </c>
      <c r="K15" s="68">
        <v>0</v>
      </c>
      <c r="L15" s="4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6.5" customHeight="1" x14ac:dyDescent="0.3">
      <c r="A16" s="56" t="s">
        <v>10</v>
      </c>
      <c r="B16" s="47">
        <f>NPV($B$13,$C$38:$L$38)-B37</f>
        <v>0</v>
      </c>
      <c r="C16" s="9">
        <f>NPV($C$13,$C$38:$L$38)-B37</f>
        <v>0</v>
      </c>
      <c r="D16" s="9">
        <f>NPV($D$13,$C$38:$L$38)-B37</f>
        <v>0</v>
      </c>
      <c r="E16" s="36">
        <f>IF($B$37&lt;&gt;0,(B16+$B$37)/$B$37,0)</f>
        <v>0</v>
      </c>
      <c r="F16" s="36">
        <f>IF($B$37&lt;&gt;0,(C16+$B$37)/$B$37,0)</f>
        <v>0</v>
      </c>
      <c r="G16" s="36">
        <f>IF($B$37&lt;&gt;0,(D16+$B$37)/$B$37,0)</f>
        <v>0</v>
      </c>
      <c r="H16" s="37" t="str">
        <f>IFERROR(IRR(B38:L38),"na")</f>
        <v>na</v>
      </c>
      <c r="I16" s="10">
        <f>IF(SUM(C38:L38)&lt;&gt;0,COUNTIF(C39:L39,"&lt;0")+1,0)</f>
        <v>0</v>
      </c>
      <c r="J16" s="44">
        <f>IF(B37&lt;&gt;0,IF(B32&lt;&gt;0,((SUM(C38:L38)-K16)/B32),0)/B37,0)</f>
        <v>0</v>
      </c>
      <c r="K16" s="68"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14" ht="16.5" customHeight="1" x14ac:dyDescent="0.3">
      <c r="A17" s="56" t="s">
        <v>11</v>
      </c>
      <c r="B17" s="47">
        <f>NPV($B$13,$C$47:$L$47)-B46</f>
        <v>0</v>
      </c>
      <c r="C17" s="9">
        <f>NPV($C$13,$C$47:$L$47)-B46</f>
        <v>0</v>
      </c>
      <c r="D17" s="9">
        <f>NPV($D$13,$C$47:$L$47)-B46</f>
        <v>0</v>
      </c>
      <c r="E17" s="36">
        <f>IF($B$46&lt;&gt;0,(B17+$B$46)/$B$46,0)</f>
        <v>0</v>
      </c>
      <c r="F17" s="36">
        <f>IF($B$46&lt;&gt;0,(C17+$B$46)/$B$46,0)</f>
        <v>0</v>
      </c>
      <c r="G17" s="36">
        <f>IF($B$46&lt;&gt;0,(D17+$B$46)/$B$46,0)</f>
        <v>0</v>
      </c>
      <c r="H17" s="37" t="str">
        <f>IFERROR(IRR(B47:L47),"na")</f>
        <v>na</v>
      </c>
      <c r="I17" s="10">
        <f>IF(SUM(C47:L47)&lt;&gt;0,COUNTIF(C48:L48,"&lt;0")+1,0)</f>
        <v>0</v>
      </c>
      <c r="J17" s="44">
        <f>IF(B46&lt;&gt;0,IF(B41&lt;&gt;0,((SUM(C47:L47)-K17)/B41),0)/B46,0)</f>
        <v>0</v>
      </c>
      <c r="K17" s="68">
        <v>0</v>
      </c>
    </row>
    <row r="18" spans="1:14" ht="16.5" customHeight="1" x14ac:dyDescent="0.3">
      <c r="A18" s="56" t="s">
        <v>12</v>
      </c>
      <c r="B18" s="47">
        <f>NPV($B$13,$C$56:$L$56)-B55</f>
        <v>0</v>
      </c>
      <c r="C18" s="9">
        <f>NPV($C$13,$C$56:$L$56)-B55</f>
        <v>0</v>
      </c>
      <c r="D18" s="9">
        <f>NPV($D$13,$C$56:$L$56)-B55</f>
        <v>0</v>
      </c>
      <c r="E18" s="36">
        <f>IF($B$55&lt;&gt;0,(B18+$B$55)/$B$55,0)</f>
        <v>0</v>
      </c>
      <c r="F18" s="36">
        <f>IF($B$55&lt;&gt;0,(C18+$B$55)/$B$55,0)</f>
        <v>0</v>
      </c>
      <c r="G18" s="36">
        <f>IF($B$55&lt;&gt;0,(D18+$B$55)/$B$55,0)</f>
        <v>0</v>
      </c>
      <c r="H18" s="37" t="str">
        <f>IFERROR(IRR(B56:L56),"na")</f>
        <v>na</v>
      </c>
      <c r="I18" s="10">
        <f>IF(SUM(C56:L56)&lt;&gt;0,COUNTIF(C57:L57,"&lt;0")+1,0)</f>
        <v>0</v>
      </c>
      <c r="J18" s="44">
        <f>IF(B55&lt;&gt;0,IF(B50&lt;&gt;0,((SUM(C56:L56)-K18)/B50),0)/B55,0)</f>
        <v>0</v>
      </c>
      <c r="K18" s="68">
        <v>0</v>
      </c>
    </row>
    <row r="19" spans="1:14" ht="16.5" customHeight="1" x14ac:dyDescent="0.3">
      <c r="A19" s="56" t="s">
        <v>13</v>
      </c>
      <c r="B19" s="47">
        <f>NPV($B$13,$C$65:$L$65)-B64</f>
        <v>0</v>
      </c>
      <c r="C19" s="9">
        <f>NPV($C$13,$C$65:$L$65)-B64</f>
        <v>0</v>
      </c>
      <c r="D19" s="9">
        <f>NPV($D$13,$C$65:$L$65)-B64</f>
        <v>0</v>
      </c>
      <c r="E19" s="36">
        <f>IF($B$64&lt;&gt;0,(B19+$B$64)/$B$64,0)</f>
        <v>0</v>
      </c>
      <c r="F19" s="36">
        <f>IF($B$64&lt;&gt;0,(C19+$B$64)/$B$64,0)</f>
        <v>0</v>
      </c>
      <c r="G19" s="36">
        <f>IF($B$64&lt;&gt;0,(D19+$B$64)/$B$64,0)</f>
        <v>0</v>
      </c>
      <c r="H19" s="37" t="str">
        <f>IFERROR(IRR(B65:L65),"na")</f>
        <v>na</v>
      </c>
      <c r="I19" s="10">
        <f>IF(SUM(C65:L65)&lt;&gt;0,COUNTIF(C66:L66,"&lt;0")+1,0)</f>
        <v>0</v>
      </c>
      <c r="J19" s="44">
        <f>IF(B64&lt;&gt;0,IF(B59&lt;&gt;0,((SUM(C65:L65)-K19)/B59),0)/B64,0)</f>
        <v>0</v>
      </c>
      <c r="K19" s="68">
        <v>0</v>
      </c>
    </row>
    <row r="20" spans="1:14" ht="16.5" customHeight="1" x14ac:dyDescent="0.3">
      <c r="M20" s="38"/>
    </row>
    <row r="21" spans="1:14" ht="16.5" customHeight="1" x14ac:dyDescent="0.3">
      <c r="A21" s="27" t="s">
        <v>16</v>
      </c>
      <c r="B21" s="26">
        <v>0</v>
      </c>
      <c r="C21" s="26">
        <v>1</v>
      </c>
      <c r="D21" s="26">
        <f t="shared" ref="D21" si="0">+C21+1</f>
        <v>2</v>
      </c>
      <c r="E21" s="26">
        <f t="shared" ref="E21" si="1">+D21+1</f>
        <v>3</v>
      </c>
      <c r="F21" s="26">
        <f t="shared" ref="F21" si="2">+E21+1</f>
        <v>4</v>
      </c>
      <c r="G21" s="26">
        <f t="shared" ref="G21" si="3">+F21+1</f>
        <v>5</v>
      </c>
      <c r="H21" s="26">
        <f t="shared" ref="H21" si="4">+G21+1</f>
        <v>6</v>
      </c>
      <c r="I21" s="26">
        <f t="shared" ref="I21" si="5">+H21+1</f>
        <v>7</v>
      </c>
      <c r="J21" s="26">
        <f t="shared" ref="J21" si="6">+I21+1</f>
        <v>8</v>
      </c>
      <c r="K21" s="26">
        <f t="shared" ref="K21:L21" si="7">+J21+1</f>
        <v>9</v>
      </c>
      <c r="L21" s="26">
        <f t="shared" si="7"/>
        <v>10</v>
      </c>
    </row>
    <row r="22" spans="1:14" ht="16.5" customHeight="1" x14ac:dyDescent="0.3">
      <c r="A22" s="69" t="s">
        <v>66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4" ht="16.5" customHeight="1" x14ac:dyDescent="0.3">
      <c r="A23" s="5" t="s">
        <v>59</v>
      </c>
      <c r="B23" s="59"/>
      <c r="C23" s="56" t="s">
        <v>60</v>
      </c>
      <c r="D23" s="56"/>
      <c r="E23" s="56"/>
      <c r="F23" s="23"/>
      <c r="G23" s="23"/>
      <c r="H23" s="23"/>
      <c r="I23" s="23"/>
      <c r="J23" s="23"/>
      <c r="K23" s="23"/>
      <c r="L23" s="23"/>
    </row>
    <row r="24" spans="1:14" ht="16.5" customHeight="1" x14ac:dyDescent="0.3">
      <c r="A24" s="28" t="s">
        <v>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4" ht="16.5" customHeight="1" x14ac:dyDescent="0.3">
      <c r="A25" s="66" t="s">
        <v>0</v>
      </c>
      <c r="B25" s="25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</row>
    <row r="26" spans="1:14" x14ac:dyDescent="0.3">
      <c r="A26" s="1" t="s">
        <v>63</v>
      </c>
      <c r="B26" s="25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N26" s="45"/>
    </row>
    <row r="27" spans="1:14" x14ac:dyDescent="0.3">
      <c r="A27" s="4" t="s">
        <v>1</v>
      </c>
      <c r="B27" s="25">
        <v>0</v>
      </c>
      <c r="C27" s="25">
        <f t="shared" ref="C27:K27" si="8">C25-SUM(C26:C26)</f>
        <v>0</v>
      </c>
      <c r="D27" s="25">
        <f t="shared" si="8"/>
        <v>0</v>
      </c>
      <c r="E27" s="25">
        <f t="shared" si="8"/>
        <v>0</v>
      </c>
      <c r="F27" s="25">
        <f t="shared" si="8"/>
        <v>0</v>
      </c>
      <c r="G27" s="25">
        <f t="shared" si="8"/>
        <v>0</v>
      </c>
      <c r="H27" s="25">
        <f t="shared" si="8"/>
        <v>0</v>
      </c>
      <c r="I27" s="25">
        <f t="shared" si="8"/>
        <v>0</v>
      </c>
      <c r="J27" s="25">
        <f t="shared" si="8"/>
        <v>0</v>
      </c>
      <c r="K27" s="25">
        <f t="shared" si="8"/>
        <v>0</v>
      </c>
      <c r="L27" s="25">
        <f t="shared" ref="L27" si="9">L25-SUM(L26:L26)</f>
        <v>0</v>
      </c>
    </row>
    <row r="28" spans="1:14" x14ac:dyDescent="0.3">
      <c r="A28" s="2" t="s">
        <v>7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N28" s="45"/>
    </row>
    <row r="29" spans="1:14" x14ac:dyDescent="0.3">
      <c r="A29" s="4" t="s">
        <v>2</v>
      </c>
      <c r="B29" s="24">
        <f t="shared" ref="B29:K29" si="10">B27-B28</f>
        <v>0</v>
      </c>
      <c r="C29" s="24">
        <f t="shared" si="10"/>
        <v>0</v>
      </c>
      <c r="D29" s="24">
        <f t="shared" si="10"/>
        <v>0</v>
      </c>
      <c r="E29" s="24">
        <f t="shared" si="10"/>
        <v>0</v>
      </c>
      <c r="F29" s="24">
        <f t="shared" si="10"/>
        <v>0</v>
      </c>
      <c r="G29" s="24">
        <f t="shared" si="10"/>
        <v>0</v>
      </c>
      <c r="H29" s="24">
        <f t="shared" si="10"/>
        <v>0</v>
      </c>
      <c r="I29" s="24">
        <f t="shared" si="10"/>
        <v>0</v>
      </c>
      <c r="J29" s="24">
        <f t="shared" si="10"/>
        <v>0</v>
      </c>
      <c r="K29" s="24">
        <f t="shared" si="10"/>
        <v>0</v>
      </c>
      <c r="L29" s="24">
        <f t="shared" ref="L29" si="11">L27-L28</f>
        <v>0</v>
      </c>
    </row>
    <row r="30" spans="1:14" x14ac:dyDescent="0.3">
      <c r="A30" s="32" t="s">
        <v>3</v>
      </c>
      <c r="B30" s="25">
        <f>B29</f>
        <v>0</v>
      </c>
      <c r="C30" s="25">
        <f>B30+C29</f>
        <v>0</v>
      </c>
      <c r="D30" s="25">
        <f t="shared" ref="D30:L30" si="12">C30+D29</f>
        <v>0</v>
      </c>
      <c r="E30" s="25">
        <f t="shared" si="12"/>
        <v>0</v>
      </c>
      <c r="F30" s="25">
        <f t="shared" si="12"/>
        <v>0</v>
      </c>
      <c r="G30" s="25">
        <f t="shared" si="12"/>
        <v>0</v>
      </c>
      <c r="H30" s="25">
        <f t="shared" si="12"/>
        <v>0</v>
      </c>
      <c r="I30" s="25">
        <f t="shared" si="12"/>
        <v>0</v>
      </c>
      <c r="J30" s="25">
        <f t="shared" si="12"/>
        <v>0</v>
      </c>
      <c r="K30" s="25">
        <f t="shared" si="12"/>
        <v>0</v>
      </c>
      <c r="L30" s="25">
        <f t="shared" si="12"/>
        <v>0</v>
      </c>
    </row>
    <row r="31" spans="1:14" x14ac:dyDescent="0.3">
      <c r="A31" s="3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4" x14ac:dyDescent="0.3">
      <c r="A32" s="1" t="s">
        <v>59</v>
      </c>
      <c r="B32" s="60"/>
      <c r="C32" s="56" t="s">
        <v>60</v>
      </c>
      <c r="D32" s="56"/>
      <c r="E32" s="25"/>
      <c r="F32" s="25"/>
      <c r="G32" s="25"/>
      <c r="H32" s="25"/>
      <c r="I32" s="25"/>
      <c r="J32" s="25"/>
      <c r="K32" s="25"/>
      <c r="L32" s="25"/>
    </row>
    <row r="33" spans="1:12" x14ac:dyDescent="0.3">
      <c r="A33" s="28" t="s">
        <v>10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x14ac:dyDescent="0.3">
      <c r="A34" s="66" t="s">
        <v>0</v>
      </c>
      <c r="B34" s="25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</row>
    <row r="35" spans="1:12" x14ac:dyDescent="0.3">
      <c r="A35" s="1" t="s">
        <v>63</v>
      </c>
      <c r="B35" s="25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</row>
    <row r="36" spans="1:12" x14ac:dyDescent="0.3">
      <c r="A36" s="4" t="s">
        <v>1</v>
      </c>
      <c r="B36" s="25">
        <v>0</v>
      </c>
      <c r="C36" s="25">
        <f t="shared" ref="C36:K36" si="13">C34-SUM(C35:C35)</f>
        <v>0</v>
      </c>
      <c r="D36" s="25">
        <f t="shared" si="13"/>
        <v>0</v>
      </c>
      <c r="E36" s="25">
        <f t="shared" si="13"/>
        <v>0</v>
      </c>
      <c r="F36" s="25">
        <f t="shared" si="13"/>
        <v>0</v>
      </c>
      <c r="G36" s="25">
        <f t="shared" si="13"/>
        <v>0</v>
      </c>
      <c r="H36" s="25">
        <f t="shared" si="13"/>
        <v>0</v>
      </c>
      <c r="I36" s="25">
        <f t="shared" si="13"/>
        <v>0</v>
      </c>
      <c r="J36" s="25">
        <f t="shared" si="13"/>
        <v>0</v>
      </c>
      <c r="K36" s="25">
        <f t="shared" si="13"/>
        <v>0</v>
      </c>
      <c r="L36" s="25">
        <f t="shared" ref="L36" si="14">L34-SUM(L35:L35)</f>
        <v>0</v>
      </c>
    </row>
    <row r="37" spans="1:12" x14ac:dyDescent="0.3">
      <c r="A37" s="2" t="s">
        <v>7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</row>
    <row r="38" spans="1:12" x14ac:dyDescent="0.3">
      <c r="A38" s="4" t="s">
        <v>2</v>
      </c>
      <c r="B38" s="25">
        <f t="shared" ref="B38:K38" si="15">B36-B37</f>
        <v>0</v>
      </c>
      <c r="C38" s="25">
        <f t="shared" si="15"/>
        <v>0</v>
      </c>
      <c r="D38" s="25">
        <f t="shared" si="15"/>
        <v>0</v>
      </c>
      <c r="E38" s="25">
        <f t="shared" si="15"/>
        <v>0</v>
      </c>
      <c r="F38" s="25">
        <f t="shared" si="15"/>
        <v>0</v>
      </c>
      <c r="G38" s="25">
        <f t="shared" si="15"/>
        <v>0</v>
      </c>
      <c r="H38" s="25">
        <f t="shared" si="15"/>
        <v>0</v>
      </c>
      <c r="I38" s="25">
        <f t="shared" si="15"/>
        <v>0</v>
      </c>
      <c r="J38" s="25">
        <f t="shared" si="15"/>
        <v>0</v>
      </c>
      <c r="K38" s="25">
        <f t="shared" si="15"/>
        <v>0</v>
      </c>
      <c r="L38" s="25">
        <f t="shared" ref="L38" si="16">L36-L37</f>
        <v>0</v>
      </c>
    </row>
    <row r="39" spans="1:12" x14ac:dyDescent="0.3">
      <c r="A39" s="32" t="s">
        <v>3</v>
      </c>
      <c r="B39" s="25">
        <f>B38</f>
        <v>0</v>
      </c>
      <c r="C39" s="25">
        <f>B39+C38</f>
        <v>0</v>
      </c>
      <c r="D39" s="25">
        <f t="shared" ref="D39" si="17">C39+D38</f>
        <v>0</v>
      </c>
      <c r="E39" s="25">
        <f t="shared" ref="E39" si="18">D39+E38</f>
        <v>0</v>
      </c>
      <c r="F39" s="25">
        <f t="shared" ref="F39" si="19">E39+F38</f>
        <v>0</v>
      </c>
      <c r="G39" s="25">
        <f t="shared" ref="G39" si="20">F39+G38</f>
        <v>0</v>
      </c>
      <c r="H39" s="25">
        <f t="shared" ref="H39" si="21">G39+H38</f>
        <v>0</v>
      </c>
      <c r="I39" s="25">
        <f t="shared" ref="I39" si="22">H39+I38</f>
        <v>0</v>
      </c>
      <c r="J39" s="25">
        <f t="shared" ref="J39" si="23">I39+J38</f>
        <v>0</v>
      </c>
      <c r="K39" s="25">
        <f t="shared" ref="K39" si="24">J39+K38</f>
        <v>0</v>
      </c>
      <c r="L39" s="25">
        <f t="shared" ref="L39" si="25">K39+L38</f>
        <v>0</v>
      </c>
    </row>
    <row r="40" spans="1:12" x14ac:dyDescent="0.3">
      <c r="A40" s="32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3">
      <c r="A41" s="1" t="s">
        <v>59</v>
      </c>
      <c r="B41" s="60"/>
      <c r="C41" s="56" t="s">
        <v>60</v>
      </c>
      <c r="D41" s="56"/>
      <c r="E41" s="25"/>
      <c r="F41" s="25"/>
      <c r="G41" s="25"/>
      <c r="H41" s="25"/>
      <c r="I41" s="25"/>
      <c r="J41" s="25"/>
      <c r="K41" s="25"/>
      <c r="L41" s="25"/>
    </row>
    <row r="42" spans="1:12" x14ac:dyDescent="0.3">
      <c r="A42" s="28" t="s">
        <v>11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3">
      <c r="A43" s="66" t="s">
        <v>0</v>
      </c>
      <c r="B43" s="25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</row>
    <row r="44" spans="1:12" x14ac:dyDescent="0.3">
      <c r="A44" s="1" t="s">
        <v>63</v>
      </c>
      <c r="B44" s="25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</row>
    <row r="45" spans="1:12" x14ac:dyDescent="0.3">
      <c r="A45" s="4" t="s">
        <v>1</v>
      </c>
      <c r="B45" s="25">
        <v>0</v>
      </c>
      <c r="C45" s="25">
        <f t="shared" ref="C45:K45" si="26">C43-SUM(C44:C44)</f>
        <v>0</v>
      </c>
      <c r="D45" s="25">
        <f t="shared" si="26"/>
        <v>0</v>
      </c>
      <c r="E45" s="25">
        <f t="shared" si="26"/>
        <v>0</v>
      </c>
      <c r="F45" s="25">
        <f t="shared" si="26"/>
        <v>0</v>
      </c>
      <c r="G45" s="25">
        <f t="shared" si="26"/>
        <v>0</v>
      </c>
      <c r="H45" s="25">
        <f t="shared" si="26"/>
        <v>0</v>
      </c>
      <c r="I45" s="25">
        <f t="shared" si="26"/>
        <v>0</v>
      </c>
      <c r="J45" s="25">
        <f t="shared" si="26"/>
        <v>0</v>
      </c>
      <c r="K45" s="25">
        <f t="shared" si="26"/>
        <v>0</v>
      </c>
      <c r="L45" s="25">
        <f t="shared" ref="L45" si="27">L43-SUM(L44:L44)</f>
        <v>0</v>
      </c>
    </row>
    <row r="46" spans="1:12" x14ac:dyDescent="0.3">
      <c r="A46" s="2" t="s">
        <v>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</row>
    <row r="47" spans="1:12" x14ac:dyDescent="0.3">
      <c r="A47" s="4" t="s">
        <v>2</v>
      </c>
      <c r="B47" s="25">
        <f t="shared" ref="B47:K47" si="28">B45-B46</f>
        <v>0</v>
      </c>
      <c r="C47" s="25">
        <f t="shared" si="28"/>
        <v>0</v>
      </c>
      <c r="D47" s="25">
        <f t="shared" si="28"/>
        <v>0</v>
      </c>
      <c r="E47" s="25">
        <f t="shared" si="28"/>
        <v>0</v>
      </c>
      <c r="F47" s="25">
        <f t="shared" si="28"/>
        <v>0</v>
      </c>
      <c r="G47" s="25">
        <f t="shared" si="28"/>
        <v>0</v>
      </c>
      <c r="H47" s="25">
        <f t="shared" si="28"/>
        <v>0</v>
      </c>
      <c r="I47" s="25">
        <f t="shared" si="28"/>
        <v>0</v>
      </c>
      <c r="J47" s="25">
        <f t="shared" si="28"/>
        <v>0</v>
      </c>
      <c r="K47" s="25">
        <f t="shared" si="28"/>
        <v>0</v>
      </c>
      <c r="L47" s="25">
        <f t="shared" ref="L47" si="29">L45-L46</f>
        <v>0</v>
      </c>
    </row>
    <row r="48" spans="1:12" x14ac:dyDescent="0.3">
      <c r="A48" s="32" t="s">
        <v>3</v>
      </c>
      <c r="B48" s="25">
        <f>B47</f>
        <v>0</v>
      </c>
      <c r="C48" s="25">
        <f>B48+C47</f>
        <v>0</v>
      </c>
      <c r="D48" s="25">
        <f t="shared" ref="D48" si="30">C48+D47</f>
        <v>0</v>
      </c>
      <c r="E48" s="25">
        <f t="shared" ref="E48" si="31">D48+E47</f>
        <v>0</v>
      </c>
      <c r="F48" s="25">
        <f t="shared" ref="F48" si="32">E48+F47</f>
        <v>0</v>
      </c>
      <c r="G48" s="25">
        <f t="shared" ref="G48" si="33">F48+G47</f>
        <v>0</v>
      </c>
      <c r="H48" s="25">
        <f t="shared" ref="H48" si="34">G48+H47</f>
        <v>0</v>
      </c>
      <c r="I48" s="25">
        <f t="shared" ref="I48" si="35">H48+I47</f>
        <v>0</v>
      </c>
      <c r="J48" s="25">
        <f t="shared" ref="J48" si="36">I48+J47</f>
        <v>0</v>
      </c>
      <c r="K48" s="25">
        <f t="shared" ref="K48" si="37">J48+K47</f>
        <v>0</v>
      </c>
      <c r="L48" s="25">
        <f t="shared" ref="L48" si="38">K48+L47</f>
        <v>0</v>
      </c>
    </row>
    <row r="49" spans="1:12" x14ac:dyDescent="0.3">
      <c r="A49" s="32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2" x14ac:dyDescent="0.3">
      <c r="A50" s="1" t="s">
        <v>59</v>
      </c>
      <c r="B50" s="60"/>
      <c r="C50" s="56" t="s">
        <v>60</v>
      </c>
      <c r="D50" s="56"/>
      <c r="E50" s="25"/>
      <c r="F50" s="25"/>
      <c r="G50" s="25"/>
      <c r="H50" s="25"/>
      <c r="I50" s="25"/>
      <c r="J50" s="25"/>
      <c r="K50" s="25"/>
      <c r="L50" s="25"/>
    </row>
    <row r="51" spans="1:12" x14ac:dyDescent="0.3">
      <c r="A51" s="28" t="s">
        <v>12</v>
      </c>
      <c r="B51" s="58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3">
      <c r="A52" s="66" t="s">
        <v>0</v>
      </c>
      <c r="B52" s="25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</row>
    <row r="53" spans="1:12" x14ac:dyDescent="0.3">
      <c r="A53" s="1" t="s">
        <v>63</v>
      </c>
      <c r="B53" s="25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</row>
    <row r="54" spans="1:12" x14ac:dyDescent="0.3">
      <c r="A54" s="4" t="s">
        <v>1</v>
      </c>
      <c r="B54" s="25">
        <v>0</v>
      </c>
      <c r="C54" s="25">
        <f t="shared" ref="C54:K54" si="39">C52-SUM(C53:C53)</f>
        <v>0</v>
      </c>
      <c r="D54" s="25">
        <f t="shared" si="39"/>
        <v>0</v>
      </c>
      <c r="E54" s="25">
        <f t="shared" si="39"/>
        <v>0</v>
      </c>
      <c r="F54" s="25">
        <f t="shared" si="39"/>
        <v>0</v>
      </c>
      <c r="G54" s="25">
        <f t="shared" si="39"/>
        <v>0</v>
      </c>
      <c r="H54" s="25">
        <f t="shared" si="39"/>
        <v>0</v>
      </c>
      <c r="I54" s="25">
        <f t="shared" si="39"/>
        <v>0</v>
      </c>
      <c r="J54" s="25">
        <f t="shared" si="39"/>
        <v>0</v>
      </c>
      <c r="K54" s="25">
        <f t="shared" si="39"/>
        <v>0</v>
      </c>
      <c r="L54" s="25">
        <f t="shared" ref="L54" si="40">L52-SUM(L53:L53)</f>
        <v>0</v>
      </c>
    </row>
    <row r="55" spans="1:12" x14ac:dyDescent="0.3">
      <c r="A55" s="2" t="s">
        <v>7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</row>
    <row r="56" spans="1:12" x14ac:dyDescent="0.3">
      <c r="A56" s="4" t="s">
        <v>2</v>
      </c>
      <c r="B56" s="25">
        <f t="shared" ref="B56:K56" si="41">B54-B55</f>
        <v>0</v>
      </c>
      <c r="C56" s="25">
        <f t="shared" si="41"/>
        <v>0</v>
      </c>
      <c r="D56" s="25">
        <f t="shared" si="41"/>
        <v>0</v>
      </c>
      <c r="E56" s="25">
        <f t="shared" si="41"/>
        <v>0</v>
      </c>
      <c r="F56" s="25">
        <f t="shared" si="41"/>
        <v>0</v>
      </c>
      <c r="G56" s="25">
        <f t="shared" si="41"/>
        <v>0</v>
      </c>
      <c r="H56" s="25">
        <f t="shared" si="41"/>
        <v>0</v>
      </c>
      <c r="I56" s="25">
        <f t="shared" si="41"/>
        <v>0</v>
      </c>
      <c r="J56" s="25">
        <f t="shared" si="41"/>
        <v>0</v>
      </c>
      <c r="K56" s="25">
        <f t="shared" si="41"/>
        <v>0</v>
      </c>
      <c r="L56" s="25">
        <f t="shared" ref="L56" si="42">L54-L55</f>
        <v>0</v>
      </c>
    </row>
    <row r="57" spans="1:12" x14ac:dyDescent="0.3">
      <c r="A57" s="32" t="s">
        <v>3</v>
      </c>
      <c r="B57" s="25">
        <f>B56</f>
        <v>0</v>
      </c>
      <c r="C57" s="25">
        <f>B57+C56</f>
        <v>0</v>
      </c>
      <c r="D57" s="25">
        <f t="shared" ref="D57" si="43">C57+D56</f>
        <v>0</v>
      </c>
      <c r="E57" s="25">
        <f t="shared" ref="E57" si="44">D57+E56</f>
        <v>0</v>
      </c>
      <c r="F57" s="25">
        <f t="shared" ref="F57" si="45">E57+F56</f>
        <v>0</v>
      </c>
      <c r="G57" s="25">
        <f t="shared" ref="G57" si="46">F57+G56</f>
        <v>0</v>
      </c>
      <c r="H57" s="25">
        <f t="shared" ref="H57" si="47">G57+H56</f>
        <v>0</v>
      </c>
      <c r="I57" s="25">
        <f t="shared" ref="I57" si="48">H57+I56</f>
        <v>0</v>
      </c>
      <c r="J57" s="25">
        <f t="shared" ref="J57" si="49">I57+J56</f>
        <v>0</v>
      </c>
      <c r="K57" s="25">
        <f t="shared" ref="K57" si="50">J57+K56</f>
        <v>0</v>
      </c>
      <c r="L57" s="25">
        <f t="shared" ref="L57" si="51">K57+L56</f>
        <v>0</v>
      </c>
    </row>
    <row r="58" spans="1:12" x14ac:dyDescent="0.3">
      <c r="A58" s="32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1:12" x14ac:dyDescent="0.3">
      <c r="A59" s="1" t="s">
        <v>59</v>
      </c>
      <c r="B59" s="61"/>
      <c r="C59" s="56" t="s">
        <v>60</v>
      </c>
      <c r="D59" s="56"/>
      <c r="E59" s="25"/>
      <c r="F59" s="25"/>
      <c r="G59" s="25"/>
      <c r="H59" s="25"/>
      <c r="I59" s="25"/>
      <c r="J59" s="25"/>
      <c r="K59" s="25"/>
      <c r="L59" s="25"/>
    </row>
    <row r="60" spans="1:12" x14ac:dyDescent="0.3">
      <c r="A60" s="28" t="s">
        <v>13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x14ac:dyDescent="0.3">
      <c r="A61" s="66" t="s">
        <v>0</v>
      </c>
      <c r="B61" s="25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</row>
    <row r="62" spans="1:12" x14ac:dyDescent="0.3">
      <c r="A62" s="1" t="s">
        <v>63</v>
      </c>
      <c r="B62" s="25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</row>
    <row r="63" spans="1:12" x14ac:dyDescent="0.3">
      <c r="A63" s="4" t="s">
        <v>1</v>
      </c>
      <c r="B63" s="25">
        <v>0</v>
      </c>
      <c r="C63" s="25">
        <f t="shared" ref="C63:K63" si="52">C61-SUM(C62:C62)</f>
        <v>0</v>
      </c>
      <c r="D63" s="25">
        <f t="shared" si="52"/>
        <v>0</v>
      </c>
      <c r="E63" s="25">
        <f t="shared" si="52"/>
        <v>0</v>
      </c>
      <c r="F63" s="25">
        <f t="shared" si="52"/>
        <v>0</v>
      </c>
      <c r="G63" s="25">
        <f t="shared" si="52"/>
        <v>0</v>
      </c>
      <c r="H63" s="25">
        <f t="shared" si="52"/>
        <v>0</v>
      </c>
      <c r="I63" s="25">
        <f t="shared" si="52"/>
        <v>0</v>
      </c>
      <c r="J63" s="25">
        <f t="shared" si="52"/>
        <v>0</v>
      </c>
      <c r="K63" s="25">
        <f t="shared" si="52"/>
        <v>0</v>
      </c>
      <c r="L63" s="25">
        <f t="shared" ref="L63" si="53">L61-SUM(L62:L62)</f>
        <v>0</v>
      </c>
    </row>
    <row r="64" spans="1:12" x14ac:dyDescent="0.3">
      <c r="A64" s="2" t="s">
        <v>7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</row>
    <row r="65" spans="1:12" x14ac:dyDescent="0.3">
      <c r="A65" s="4" t="s">
        <v>2</v>
      </c>
      <c r="B65" s="25">
        <f t="shared" ref="B65:K65" si="54">B63-B64</f>
        <v>0</v>
      </c>
      <c r="C65" s="25">
        <f t="shared" si="54"/>
        <v>0</v>
      </c>
      <c r="D65" s="25">
        <f t="shared" si="54"/>
        <v>0</v>
      </c>
      <c r="E65" s="25">
        <f t="shared" si="54"/>
        <v>0</v>
      </c>
      <c r="F65" s="25">
        <f t="shared" si="54"/>
        <v>0</v>
      </c>
      <c r="G65" s="25">
        <f t="shared" si="54"/>
        <v>0</v>
      </c>
      <c r="H65" s="25">
        <f t="shared" si="54"/>
        <v>0</v>
      </c>
      <c r="I65" s="25">
        <f t="shared" si="54"/>
        <v>0</v>
      </c>
      <c r="J65" s="25">
        <f t="shared" si="54"/>
        <v>0</v>
      </c>
      <c r="K65" s="25">
        <f t="shared" si="54"/>
        <v>0</v>
      </c>
      <c r="L65" s="25">
        <f t="shared" ref="L65" si="55">L63-L64</f>
        <v>0</v>
      </c>
    </row>
    <row r="66" spans="1:12" x14ac:dyDescent="0.3">
      <c r="A66" s="32" t="s">
        <v>3</v>
      </c>
      <c r="B66" s="25">
        <f>B65</f>
        <v>0</v>
      </c>
      <c r="C66" s="25">
        <f>B66+C65</f>
        <v>0</v>
      </c>
      <c r="D66" s="25">
        <f t="shared" ref="D66" si="56">C66+D65</f>
        <v>0</v>
      </c>
      <c r="E66" s="25">
        <f t="shared" ref="E66" si="57">D66+E65</f>
        <v>0</v>
      </c>
      <c r="F66" s="25">
        <f t="shared" ref="F66" si="58">E66+F65</f>
        <v>0</v>
      </c>
      <c r="G66" s="25">
        <f t="shared" ref="G66" si="59">F66+G65</f>
        <v>0</v>
      </c>
      <c r="H66" s="25">
        <f t="shared" ref="H66" si="60">G66+H65</f>
        <v>0</v>
      </c>
      <c r="I66" s="25">
        <f t="shared" ref="I66" si="61">H66+I65</f>
        <v>0</v>
      </c>
      <c r="J66" s="25">
        <f t="shared" ref="J66" si="62">I66+J65</f>
        <v>0</v>
      </c>
      <c r="K66" s="25">
        <f t="shared" ref="K66" si="63">J66+K65</f>
        <v>0</v>
      </c>
      <c r="L66" s="25">
        <f t="shared" ref="L66" si="64">K66+L65</f>
        <v>0</v>
      </c>
    </row>
    <row r="67" spans="1:12" x14ac:dyDescent="0.3">
      <c r="A67" s="32"/>
      <c r="B67" s="3"/>
      <c r="C67" s="3"/>
      <c r="D67" s="3"/>
      <c r="E67" s="3"/>
      <c r="F67" s="3"/>
      <c r="G67" s="35"/>
      <c r="H67" s="3"/>
      <c r="I67" s="3"/>
      <c r="J67" s="3"/>
      <c r="K67" s="3"/>
    </row>
    <row r="68" spans="1:12" x14ac:dyDescent="0.3">
      <c r="A68" s="33" t="s">
        <v>36</v>
      </c>
      <c r="B68" s="14"/>
      <c r="C68" s="14"/>
      <c r="D68" s="14"/>
      <c r="E68" s="14"/>
      <c r="F68" s="14"/>
      <c r="G68" s="15"/>
      <c r="H68" s="3"/>
      <c r="I68" s="3"/>
      <c r="J68" s="3"/>
      <c r="K68" s="3"/>
      <c r="L68" s="5"/>
    </row>
    <row r="69" spans="1:12" x14ac:dyDescent="0.3">
      <c r="A69" s="19" t="s">
        <v>45</v>
      </c>
      <c r="B69" s="17"/>
      <c r="C69" s="17"/>
      <c r="D69" s="17"/>
      <c r="E69" s="17"/>
      <c r="F69" s="17"/>
      <c r="G69" s="18"/>
      <c r="H69" s="3"/>
      <c r="I69" s="3"/>
      <c r="J69" s="3"/>
      <c r="K69" s="3"/>
      <c r="L69" s="5"/>
    </row>
    <row r="70" spans="1:12" x14ac:dyDescent="0.3">
      <c r="A70" s="19" t="s">
        <v>46</v>
      </c>
      <c r="B70" s="17"/>
      <c r="C70" s="17"/>
      <c r="D70" s="17"/>
      <c r="E70" s="17"/>
      <c r="F70" s="17"/>
      <c r="G70" s="18"/>
      <c r="H70" s="3"/>
      <c r="I70" s="3"/>
      <c r="J70" s="3"/>
      <c r="K70" s="3"/>
      <c r="L70" s="5"/>
    </row>
    <row r="71" spans="1:12" x14ac:dyDescent="0.3">
      <c r="A71" s="20" t="s">
        <v>35</v>
      </c>
      <c r="B71" s="17"/>
      <c r="C71" s="17"/>
      <c r="D71" s="17"/>
      <c r="E71" s="17"/>
      <c r="F71" s="17"/>
      <c r="G71" s="18"/>
      <c r="H71" s="3"/>
      <c r="I71" s="3"/>
      <c r="J71" s="3"/>
      <c r="K71" s="3"/>
      <c r="L71" s="5"/>
    </row>
    <row r="72" spans="1:12" ht="18.75" x14ac:dyDescent="0.3">
      <c r="A72" s="19" t="s">
        <v>19</v>
      </c>
      <c r="B72" s="19"/>
      <c r="C72" s="19"/>
      <c r="D72" s="19"/>
      <c r="E72" s="19"/>
      <c r="F72" s="19"/>
      <c r="G72" s="21"/>
      <c r="H72" s="5"/>
      <c r="I72" s="7"/>
      <c r="J72" s="7"/>
    </row>
    <row r="73" spans="1:12" ht="18.75" x14ac:dyDescent="0.3">
      <c r="A73" s="19" t="s">
        <v>20</v>
      </c>
      <c r="B73" s="19"/>
      <c r="C73" s="19"/>
      <c r="D73" s="19"/>
      <c r="E73" s="19"/>
      <c r="F73" s="19"/>
      <c r="G73" s="21"/>
      <c r="H73" s="5"/>
      <c r="I73" s="7"/>
      <c r="J73" s="7"/>
    </row>
    <row r="74" spans="1:12" ht="18.75" x14ac:dyDescent="0.3">
      <c r="A74" s="19" t="s">
        <v>21</v>
      </c>
      <c r="B74" s="19"/>
      <c r="C74" s="19"/>
      <c r="D74" s="19"/>
      <c r="E74" s="19"/>
      <c r="F74" s="19"/>
      <c r="G74" s="21"/>
      <c r="H74" s="5"/>
      <c r="I74" s="7"/>
      <c r="J74" s="7"/>
    </row>
    <row r="75" spans="1:12" ht="18.75" x14ac:dyDescent="0.3">
      <c r="A75" s="19" t="s">
        <v>22</v>
      </c>
      <c r="B75" s="19"/>
      <c r="C75" s="19"/>
      <c r="D75" s="19"/>
      <c r="E75" s="19"/>
      <c r="F75" s="19"/>
      <c r="G75" s="21"/>
      <c r="H75" s="5"/>
      <c r="I75" s="7"/>
      <c r="J75" s="7"/>
    </row>
    <row r="76" spans="1:12" x14ac:dyDescent="0.3">
      <c r="A76" s="6"/>
      <c r="B76" s="6"/>
      <c r="C76" s="6"/>
      <c r="D76" s="6"/>
      <c r="E76" s="6"/>
      <c r="F76" s="6"/>
      <c r="G76" s="22"/>
    </row>
    <row r="77" spans="1:12" x14ac:dyDescent="0.3">
      <c r="A77" s="28" t="s">
        <v>47</v>
      </c>
      <c r="B77" s="28"/>
      <c r="C77" s="19"/>
      <c r="D77" s="19"/>
      <c r="E77" s="19"/>
      <c r="F77" s="19"/>
      <c r="G77" s="21"/>
    </row>
    <row r="78" spans="1:12" x14ac:dyDescent="0.3">
      <c r="A78" s="19" t="s">
        <v>40</v>
      </c>
      <c r="B78" s="19"/>
      <c r="C78" s="19"/>
      <c r="D78" s="19"/>
      <c r="E78" s="19"/>
      <c r="F78" s="19"/>
      <c r="G78" s="21"/>
    </row>
    <row r="79" spans="1:12" x14ac:dyDescent="0.3">
      <c r="A79" s="19" t="s">
        <v>41</v>
      </c>
      <c r="B79" s="19"/>
      <c r="C79" s="19"/>
      <c r="D79" s="19"/>
      <c r="E79" s="19"/>
      <c r="F79" s="19"/>
      <c r="G79" s="21"/>
    </row>
    <row r="80" spans="1:12" x14ac:dyDescent="0.3">
      <c r="A80" s="19" t="s">
        <v>23</v>
      </c>
      <c r="B80" s="19"/>
      <c r="C80" s="19"/>
      <c r="D80" s="19"/>
      <c r="E80" s="19"/>
      <c r="F80" s="19"/>
      <c r="G80" s="21"/>
      <c r="H80" s="13"/>
    </row>
    <row r="81" spans="1:11" x14ac:dyDescent="0.3">
      <c r="A81" s="19" t="s">
        <v>24</v>
      </c>
      <c r="B81" s="19"/>
      <c r="C81" s="19"/>
      <c r="D81" s="19"/>
      <c r="E81" s="19"/>
      <c r="F81" s="19"/>
      <c r="G81" s="21"/>
    </row>
    <row r="82" spans="1:11" ht="18.75" x14ac:dyDescent="0.3">
      <c r="A82" s="19" t="s">
        <v>25</v>
      </c>
      <c r="B82" s="19"/>
      <c r="C82" s="19"/>
      <c r="D82" s="19"/>
      <c r="E82" s="19"/>
      <c r="F82" s="19"/>
      <c r="G82" s="21"/>
      <c r="H82" s="7"/>
      <c r="I82" s="7"/>
      <c r="J82" s="7"/>
    </row>
    <row r="83" spans="1:11" ht="18.75" x14ac:dyDescent="0.3">
      <c r="A83" s="19" t="s">
        <v>26</v>
      </c>
      <c r="B83" s="19"/>
      <c r="C83" s="19"/>
      <c r="D83" s="19"/>
      <c r="E83" s="19"/>
      <c r="F83" s="19"/>
      <c r="G83" s="21"/>
      <c r="H83" s="7"/>
      <c r="I83" s="7"/>
      <c r="J83" s="7"/>
    </row>
    <row r="84" spans="1:11" ht="18.75" x14ac:dyDescent="0.3">
      <c r="A84" s="19" t="s">
        <v>27</v>
      </c>
      <c r="B84" s="19"/>
      <c r="C84" s="19"/>
      <c r="D84" s="19"/>
      <c r="E84" s="19"/>
      <c r="F84" s="19"/>
      <c r="G84" s="21"/>
      <c r="H84" s="7"/>
      <c r="I84" s="7"/>
      <c r="J84" s="7"/>
    </row>
    <row r="85" spans="1:11" ht="18.75" x14ac:dyDescent="0.3">
      <c r="A85" s="19" t="s">
        <v>28</v>
      </c>
      <c r="B85" s="19"/>
      <c r="C85" s="19"/>
      <c r="D85" s="19"/>
      <c r="E85" s="19"/>
      <c r="F85" s="19"/>
      <c r="G85" s="21"/>
      <c r="H85" s="7"/>
      <c r="I85" s="7"/>
      <c r="J85" s="7"/>
    </row>
    <row r="86" spans="1:11" ht="18.75" x14ac:dyDescent="0.3">
      <c r="A86" s="19" t="s">
        <v>33</v>
      </c>
      <c r="B86" s="19"/>
      <c r="C86" s="19"/>
      <c r="D86" s="19"/>
      <c r="E86" s="19"/>
      <c r="F86" s="19"/>
      <c r="G86" s="21"/>
      <c r="H86" s="7"/>
      <c r="I86" s="7"/>
      <c r="J86" s="7"/>
    </row>
    <row r="87" spans="1:11" ht="18.75" x14ac:dyDescent="0.3">
      <c r="A87" s="19" t="s">
        <v>50</v>
      </c>
      <c r="B87" s="19"/>
      <c r="C87" s="19"/>
      <c r="D87" s="19"/>
      <c r="E87" s="19"/>
      <c r="F87" s="19"/>
      <c r="G87" s="21"/>
      <c r="H87" s="7"/>
      <c r="I87" s="7"/>
      <c r="J87" s="7"/>
    </row>
    <row r="88" spans="1:11" ht="18.75" x14ac:dyDescent="0.3">
      <c r="A88" s="19" t="s">
        <v>49</v>
      </c>
      <c r="B88" s="19"/>
      <c r="C88" s="19"/>
      <c r="D88" s="19"/>
      <c r="E88" s="19"/>
      <c r="F88" s="19"/>
      <c r="G88" s="21"/>
      <c r="H88" s="7"/>
      <c r="I88" s="7"/>
      <c r="J88" s="7"/>
    </row>
    <row r="89" spans="1:11" ht="18.75" x14ac:dyDescent="0.3">
      <c r="A89" s="19" t="s">
        <v>29</v>
      </c>
      <c r="B89" s="19"/>
      <c r="C89" s="19"/>
      <c r="D89" s="19"/>
      <c r="E89" s="19"/>
      <c r="F89" s="19"/>
      <c r="G89" s="21"/>
      <c r="H89" s="7"/>
      <c r="I89" s="7"/>
      <c r="J89" s="7"/>
    </row>
    <row r="90" spans="1:11" ht="18.75" x14ac:dyDescent="0.3">
      <c r="A90" s="19" t="s">
        <v>30</v>
      </c>
      <c r="B90" s="19"/>
      <c r="C90" s="19"/>
      <c r="D90" s="19"/>
      <c r="E90" s="19"/>
      <c r="F90" s="19"/>
      <c r="G90" s="21"/>
      <c r="H90" s="7"/>
      <c r="I90" s="7"/>
      <c r="J90" s="7"/>
    </row>
    <row r="91" spans="1:11" ht="18.75" x14ac:dyDescent="0.3">
      <c r="A91" s="19" t="s">
        <v>31</v>
      </c>
      <c r="B91" s="19"/>
      <c r="C91" s="19"/>
      <c r="D91" s="19"/>
      <c r="E91" s="19"/>
      <c r="F91" s="19"/>
      <c r="G91" s="21"/>
      <c r="H91" s="7"/>
      <c r="I91" s="7"/>
      <c r="J91" s="7"/>
    </row>
    <row r="92" spans="1:11" ht="18.75" x14ac:dyDescent="0.3">
      <c r="A92" s="19" t="s">
        <v>32</v>
      </c>
      <c r="B92" s="19"/>
      <c r="C92" s="19"/>
      <c r="D92" s="19"/>
      <c r="E92" s="19"/>
      <c r="F92" s="19"/>
      <c r="G92" s="21"/>
      <c r="H92" s="7"/>
      <c r="I92" s="7"/>
      <c r="J92" s="7"/>
    </row>
    <row r="93" spans="1:11" ht="18.75" x14ac:dyDescent="0.3">
      <c r="A93" s="19"/>
      <c r="B93" s="19"/>
      <c r="C93" s="19"/>
      <c r="D93" s="19"/>
      <c r="E93" s="19"/>
      <c r="F93" s="19"/>
      <c r="G93" s="21"/>
      <c r="H93" s="7"/>
      <c r="I93" s="7"/>
      <c r="J93" s="7"/>
    </row>
    <row r="94" spans="1:11" x14ac:dyDescent="0.3">
      <c r="A94" s="34" t="s">
        <v>39</v>
      </c>
      <c r="B94" s="6"/>
      <c r="C94" s="6"/>
      <c r="D94" s="6"/>
      <c r="E94" s="6"/>
      <c r="F94" s="6"/>
      <c r="G94" s="22"/>
    </row>
    <row r="95" spans="1:11" ht="18.75" x14ac:dyDescent="0.3">
      <c r="A95" s="16" t="s">
        <v>37</v>
      </c>
      <c r="B95" s="19"/>
      <c r="C95" s="19"/>
      <c r="D95" s="19"/>
      <c r="E95" s="19"/>
      <c r="F95" s="21"/>
      <c r="G95" s="41"/>
      <c r="H95" s="7"/>
      <c r="I95" s="7"/>
      <c r="J95" s="7"/>
      <c r="K95" s="7"/>
    </row>
    <row r="96" spans="1:11" ht="18.75" x14ac:dyDescent="0.3">
      <c r="A96" s="19" t="s">
        <v>44</v>
      </c>
      <c r="B96" s="19"/>
      <c r="C96" s="19"/>
      <c r="D96" s="19"/>
      <c r="E96" s="19"/>
      <c r="F96" s="19"/>
      <c r="G96" s="21"/>
      <c r="H96" s="7"/>
      <c r="I96" s="7"/>
      <c r="J96" s="7"/>
      <c r="K96" s="7"/>
    </row>
    <row r="97" spans="1:11" ht="18.75" x14ac:dyDescent="0.3">
      <c r="A97" s="19" t="s">
        <v>43</v>
      </c>
      <c r="B97" s="19"/>
      <c r="C97" s="19"/>
      <c r="D97" s="19"/>
      <c r="E97" s="19"/>
      <c r="F97" s="19"/>
      <c r="G97" s="21"/>
      <c r="H97" s="7"/>
      <c r="I97" s="7"/>
      <c r="J97" s="7"/>
      <c r="K97" s="7"/>
    </row>
    <row r="98" spans="1:11" ht="18.75" x14ac:dyDescent="0.3">
      <c r="A98" s="19" t="s">
        <v>38</v>
      </c>
      <c r="B98" s="19"/>
      <c r="C98" s="19"/>
      <c r="D98" s="19"/>
      <c r="E98" s="19"/>
      <c r="F98" s="19"/>
      <c r="G98" s="21"/>
      <c r="H98" s="7"/>
      <c r="I98" s="7"/>
      <c r="J98" s="7"/>
      <c r="K98" s="7"/>
    </row>
    <row r="99" spans="1:11" ht="18.75" x14ac:dyDescent="0.3">
      <c r="A99" s="19"/>
      <c r="B99" s="19"/>
      <c r="C99" s="19"/>
      <c r="D99" s="19"/>
      <c r="E99" s="19"/>
      <c r="F99" s="19"/>
      <c r="G99" s="21"/>
      <c r="H99" s="7"/>
      <c r="I99" s="7"/>
      <c r="J99" s="7"/>
      <c r="K99" s="7"/>
    </row>
    <row r="100" spans="1:11" ht="18.75" x14ac:dyDescent="0.3">
      <c r="A100" s="28" t="s">
        <v>48</v>
      </c>
      <c r="B100" s="42"/>
      <c r="C100" s="19"/>
      <c r="D100" s="19"/>
      <c r="E100" s="19"/>
      <c r="F100" s="19"/>
      <c r="G100" s="21"/>
      <c r="H100" s="7"/>
      <c r="I100" s="7"/>
      <c r="J100" s="7"/>
      <c r="K100" s="7"/>
    </row>
    <row r="101" spans="1:11" ht="18.75" x14ac:dyDescent="0.3">
      <c r="A101" s="19" t="s">
        <v>52</v>
      </c>
      <c r="B101" s="19"/>
      <c r="C101" s="19"/>
      <c r="D101" s="19"/>
      <c r="E101" s="19"/>
      <c r="F101" s="19"/>
      <c r="G101" s="21"/>
      <c r="H101" s="7"/>
      <c r="I101" s="7"/>
      <c r="J101" s="7"/>
      <c r="K101" s="7"/>
    </row>
    <row r="102" spans="1:11" ht="18.75" x14ac:dyDescent="0.3">
      <c r="A102" s="19" t="s">
        <v>51</v>
      </c>
      <c r="B102" s="19"/>
      <c r="C102" s="19"/>
      <c r="D102" s="19"/>
      <c r="E102" s="19"/>
      <c r="F102" s="19"/>
      <c r="G102" s="21"/>
      <c r="H102" s="7"/>
      <c r="I102" s="7"/>
      <c r="J102" s="7"/>
      <c r="K102" s="7"/>
    </row>
    <row r="103" spans="1:11" ht="18.75" x14ac:dyDescent="0.3">
      <c r="A103" s="19" t="s">
        <v>42</v>
      </c>
      <c r="B103" s="19"/>
      <c r="C103" s="19"/>
      <c r="D103" s="19"/>
      <c r="E103" s="19"/>
      <c r="F103" s="19"/>
      <c r="G103" s="21"/>
      <c r="H103" s="7"/>
      <c r="I103" s="7"/>
      <c r="J103" s="7"/>
      <c r="K103" s="7"/>
    </row>
    <row r="104" spans="1:11" ht="18.75" x14ac:dyDescent="0.3">
      <c r="A104" s="19"/>
      <c r="B104" s="19"/>
      <c r="C104" s="19"/>
      <c r="D104" s="19"/>
      <c r="E104" s="19"/>
      <c r="F104" s="19"/>
      <c r="G104" s="21"/>
      <c r="H104" s="7"/>
      <c r="I104" s="7"/>
      <c r="J104" s="7"/>
      <c r="K104" s="7"/>
    </row>
    <row r="105" spans="1:11" ht="18.75" x14ac:dyDescent="0.3">
      <c r="A105" s="42" t="s">
        <v>54</v>
      </c>
      <c r="B105" s="42"/>
      <c r="C105" s="19"/>
      <c r="D105" s="19"/>
      <c r="E105" s="19"/>
      <c r="F105" s="19"/>
      <c r="G105" s="21"/>
      <c r="H105" s="7"/>
      <c r="I105" s="7"/>
      <c r="J105" s="7"/>
      <c r="K105" s="7"/>
    </row>
    <row r="106" spans="1:11" ht="18.75" x14ac:dyDescent="0.3">
      <c r="A106" s="19" t="s">
        <v>55</v>
      </c>
      <c r="B106" s="19"/>
      <c r="C106" s="19"/>
      <c r="D106" s="19"/>
      <c r="E106" s="19"/>
      <c r="F106" s="19"/>
      <c r="G106" s="21"/>
      <c r="H106" s="7"/>
      <c r="I106" s="7"/>
      <c r="J106" s="7"/>
      <c r="K106" s="7"/>
    </row>
    <row r="107" spans="1:11" ht="18.75" x14ac:dyDescent="0.3">
      <c r="A107" s="19" t="s">
        <v>56</v>
      </c>
      <c r="B107" s="19"/>
      <c r="C107" s="19"/>
      <c r="D107" s="19"/>
      <c r="E107" s="19"/>
      <c r="F107" s="19"/>
      <c r="G107" s="21"/>
      <c r="H107" s="7"/>
      <c r="I107" s="7"/>
      <c r="J107" s="7"/>
      <c r="K107" s="7"/>
    </row>
    <row r="108" spans="1:11" x14ac:dyDescent="0.3">
      <c r="A108" s="6" t="s">
        <v>57</v>
      </c>
      <c r="B108" s="6"/>
      <c r="C108" s="6"/>
      <c r="D108" s="6"/>
      <c r="E108" s="6"/>
      <c r="F108" s="6"/>
      <c r="G108" s="22"/>
    </row>
    <row r="109" spans="1:11" x14ac:dyDescent="0.3">
      <c r="A109" s="6" t="s">
        <v>58</v>
      </c>
      <c r="B109" s="6"/>
      <c r="C109" s="6"/>
      <c r="D109" s="6"/>
      <c r="E109" s="6"/>
      <c r="F109" s="6"/>
      <c r="G109" s="22"/>
    </row>
    <row r="110" spans="1:11" x14ac:dyDescent="0.3">
      <c r="A110" s="65" t="s">
        <v>62</v>
      </c>
      <c r="B110" s="63"/>
      <c r="C110" s="63"/>
      <c r="D110" s="63"/>
      <c r="E110" s="63"/>
      <c r="F110" s="63"/>
      <c r="G110" s="64"/>
      <c r="H110" s="5"/>
      <c r="I110" s="5"/>
      <c r="J110" s="5"/>
      <c r="K110" s="5"/>
    </row>
    <row r="116" spans="1:1" x14ac:dyDescent="0.3">
      <c r="A116" s="38"/>
    </row>
  </sheetData>
  <sheetProtection sheet="1" objects="1" scenarios="1" selectLockedCells="1"/>
  <hyperlinks>
    <hyperlink ref="C5" r:id="rId1" xr:uid="{E3A225AC-F12F-492D-822C-A86F8AE2D13C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8A5C0-0E45-45B8-A4A3-968DAEFCC84C}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Capital Investment Model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2025-04-24T00:48:20Z</dcterms:created>
  <dcterms:modified xsi:type="dcterms:W3CDTF">2025-05-02T19:45:40Z</dcterms:modified>
</cp:coreProperties>
</file>