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esktop\Ratios\"/>
    </mc:Choice>
  </mc:AlternateContent>
  <xr:revisionPtr revIDLastSave="0" documentId="13_ncr:1_{BDA4F089-5DF2-467A-84DF-8BB5E83F64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tios-By Year" sheetId="2" r:id="rId1"/>
    <sheet name="Ratios-By Month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3" l="1"/>
  <c r="C20" i="3"/>
  <c r="N11" i="3"/>
  <c r="M11" i="3"/>
  <c r="L11" i="3"/>
  <c r="K11" i="3"/>
  <c r="J11" i="3"/>
  <c r="I11" i="3"/>
  <c r="H11" i="3"/>
  <c r="G11" i="3"/>
  <c r="F11" i="3"/>
  <c r="E11" i="3"/>
  <c r="D11" i="3"/>
  <c r="N10" i="3"/>
  <c r="M10" i="3"/>
  <c r="L10" i="3"/>
  <c r="K10" i="3"/>
  <c r="J10" i="3"/>
  <c r="I10" i="3"/>
  <c r="H10" i="3"/>
  <c r="G10" i="3"/>
  <c r="F10" i="3"/>
  <c r="E10" i="3"/>
  <c r="D10" i="3"/>
  <c r="N9" i="3"/>
  <c r="M9" i="3"/>
  <c r="L9" i="3"/>
  <c r="K9" i="3"/>
  <c r="J9" i="3"/>
  <c r="I9" i="3"/>
  <c r="H9" i="3"/>
  <c r="G9" i="3"/>
  <c r="F9" i="3"/>
  <c r="E9" i="3"/>
  <c r="D9" i="3"/>
  <c r="N8" i="3"/>
  <c r="M8" i="3"/>
  <c r="L8" i="3"/>
  <c r="K8" i="3"/>
  <c r="J8" i="3"/>
  <c r="I8" i="3"/>
  <c r="H8" i="3"/>
  <c r="G8" i="3"/>
  <c r="F8" i="3"/>
  <c r="E8" i="3"/>
  <c r="D8" i="3"/>
  <c r="N7" i="3"/>
  <c r="M7" i="3"/>
  <c r="L7" i="3"/>
  <c r="K7" i="3"/>
  <c r="J7" i="3"/>
  <c r="I7" i="3"/>
  <c r="H7" i="3"/>
  <c r="G7" i="3"/>
  <c r="F7" i="3"/>
  <c r="E7" i="3"/>
  <c r="F24" i="2" l="1"/>
  <c r="E24" i="2"/>
  <c r="N23" i="3" l="1"/>
  <c r="M23" i="3"/>
  <c r="L23" i="3"/>
  <c r="K23" i="3"/>
  <c r="J23" i="3"/>
  <c r="I23" i="3"/>
  <c r="H23" i="3"/>
  <c r="G23" i="3"/>
  <c r="F23" i="3"/>
  <c r="E23" i="3"/>
  <c r="D23" i="3"/>
  <c r="N22" i="3"/>
  <c r="M22" i="3"/>
  <c r="L22" i="3"/>
  <c r="K22" i="3"/>
  <c r="J22" i="3"/>
  <c r="I22" i="3"/>
  <c r="H22" i="3"/>
  <c r="G22" i="3"/>
  <c r="F22" i="3"/>
  <c r="E22" i="3"/>
  <c r="D22" i="3"/>
  <c r="N24" i="3"/>
  <c r="M24" i="3"/>
  <c r="L24" i="3"/>
  <c r="K24" i="3"/>
  <c r="J24" i="3"/>
  <c r="I24" i="3"/>
  <c r="H24" i="3"/>
  <c r="G24" i="3"/>
  <c r="F24" i="3"/>
  <c r="E24" i="3"/>
  <c r="D24" i="3"/>
  <c r="N21" i="3"/>
  <c r="M21" i="3"/>
  <c r="L21" i="3"/>
  <c r="K21" i="3"/>
  <c r="J21" i="3"/>
  <c r="I21" i="3"/>
  <c r="H21" i="3"/>
  <c r="G21" i="3"/>
  <c r="F21" i="3"/>
  <c r="E21" i="3"/>
  <c r="D21" i="3"/>
  <c r="N20" i="3"/>
  <c r="M20" i="3"/>
  <c r="L20" i="3"/>
  <c r="K20" i="3"/>
  <c r="J20" i="3"/>
  <c r="I20" i="3"/>
  <c r="H20" i="3"/>
  <c r="G20" i="3"/>
  <c r="F20" i="3"/>
  <c r="E20" i="3"/>
  <c r="D20" i="3"/>
  <c r="N19" i="3"/>
  <c r="M19" i="3"/>
  <c r="L19" i="3"/>
  <c r="K19" i="3"/>
  <c r="J19" i="3"/>
  <c r="I19" i="3"/>
  <c r="H19" i="3"/>
  <c r="G19" i="3"/>
  <c r="F19" i="3"/>
  <c r="E19" i="3"/>
  <c r="D19" i="3"/>
  <c r="C23" i="3"/>
  <c r="C24" i="3"/>
  <c r="C19" i="3"/>
  <c r="C21" i="3"/>
  <c r="N16" i="3"/>
  <c r="M16" i="3"/>
  <c r="L16" i="3"/>
  <c r="K16" i="3"/>
  <c r="J16" i="3"/>
  <c r="I16" i="3"/>
  <c r="H16" i="3"/>
  <c r="G16" i="3"/>
  <c r="F16" i="3"/>
  <c r="E16" i="3"/>
  <c r="D16" i="3"/>
  <c r="N15" i="3"/>
  <c r="M15" i="3"/>
  <c r="L15" i="3"/>
  <c r="K15" i="3"/>
  <c r="J15" i="3"/>
  <c r="I15" i="3"/>
  <c r="H15" i="3"/>
  <c r="G15" i="3"/>
  <c r="F15" i="3"/>
  <c r="E15" i="3"/>
  <c r="D15" i="3"/>
  <c r="N14" i="3"/>
  <c r="M14" i="3"/>
  <c r="L14" i="3"/>
  <c r="K14" i="3"/>
  <c r="J14" i="3"/>
  <c r="I14" i="3"/>
  <c r="H14" i="3"/>
  <c r="G14" i="3"/>
  <c r="F14" i="3"/>
  <c r="E14" i="3"/>
  <c r="D14" i="3"/>
  <c r="M81" i="3"/>
  <c r="M116" i="3" s="1"/>
  <c r="K81" i="3"/>
  <c r="I81" i="3"/>
  <c r="G81" i="3"/>
  <c r="E81" i="3"/>
  <c r="E116" i="3" s="1"/>
  <c r="C81" i="3"/>
  <c r="C116" i="3" s="1"/>
  <c r="B57" i="3"/>
  <c r="B59" i="3" s="1"/>
  <c r="B61" i="3" s="1"/>
  <c r="B51" i="3"/>
  <c r="B54" i="3" s="1"/>
  <c r="M96" i="3"/>
  <c r="M95" i="3"/>
  <c r="M130" i="3" s="1"/>
  <c r="M94" i="3"/>
  <c r="M93" i="3"/>
  <c r="M92" i="3"/>
  <c r="M91" i="3"/>
  <c r="M90" i="3"/>
  <c r="M125" i="3" s="1"/>
  <c r="M89" i="3"/>
  <c r="M88" i="3"/>
  <c r="M87" i="3"/>
  <c r="M86" i="3"/>
  <c r="M121" i="3" s="1"/>
  <c r="M85" i="3"/>
  <c r="M120" i="3" s="1"/>
  <c r="M84" i="3"/>
  <c r="M119" i="3" s="1"/>
  <c r="M83" i="3"/>
  <c r="M118" i="3" s="1"/>
  <c r="M82" i="3"/>
  <c r="K96" i="3"/>
  <c r="K95" i="3"/>
  <c r="K130" i="3" s="1"/>
  <c r="K94" i="3"/>
  <c r="K93" i="3"/>
  <c r="K92" i="3"/>
  <c r="K91" i="3"/>
  <c r="K126" i="3" s="1"/>
  <c r="K90" i="3"/>
  <c r="K125" i="3" s="1"/>
  <c r="K89" i="3"/>
  <c r="K88" i="3"/>
  <c r="K87" i="3"/>
  <c r="K122" i="3" s="1"/>
  <c r="K86" i="3"/>
  <c r="K121" i="3" s="1"/>
  <c r="K85" i="3"/>
  <c r="K120" i="3" s="1"/>
  <c r="K84" i="3"/>
  <c r="K119" i="3" s="1"/>
  <c r="K83" i="3"/>
  <c r="K118" i="3" s="1"/>
  <c r="K82" i="3"/>
  <c r="I96" i="3"/>
  <c r="I95" i="3"/>
  <c r="I130" i="3" s="1"/>
  <c r="I94" i="3"/>
  <c r="I93" i="3"/>
  <c r="I128" i="3" s="1"/>
  <c r="I92" i="3"/>
  <c r="I91" i="3"/>
  <c r="I126" i="3" s="1"/>
  <c r="I90" i="3"/>
  <c r="I89" i="3"/>
  <c r="I88" i="3"/>
  <c r="I87" i="3"/>
  <c r="I86" i="3"/>
  <c r="I85" i="3"/>
  <c r="I120" i="3" s="1"/>
  <c r="I84" i="3"/>
  <c r="I83" i="3"/>
  <c r="I82" i="3"/>
  <c r="G96" i="3"/>
  <c r="G131" i="3" s="1"/>
  <c r="G95" i="3"/>
  <c r="G94" i="3"/>
  <c r="G93" i="3"/>
  <c r="G92" i="3"/>
  <c r="G91" i="3"/>
  <c r="G90" i="3"/>
  <c r="G89" i="3"/>
  <c r="G88" i="3"/>
  <c r="G123" i="3" s="1"/>
  <c r="G87" i="3"/>
  <c r="G86" i="3"/>
  <c r="G85" i="3"/>
  <c r="G120" i="3" s="1"/>
  <c r="G84" i="3"/>
  <c r="G119" i="3" s="1"/>
  <c r="G83" i="3"/>
  <c r="G118" i="3" s="1"/>
  <c r="G82" i="3"/>
  <c r="G117" i="3" s="1"/>
  <c r="E96" i="3"/>
  <c r="E95" i="3"/>
  <c r="E94" i="3"/>
  <c r="E93" i="3"/>
  <c r="E92" i="3"/>
  <c r="E91" i="3"/>
  <c r="E126" i="3" s="1"/>
  <c r="E90" i="3"/>
  <c r="E89" i="3"/>
  <c r="E88" i="3"/>
  <c r="E123" i="3" s="1"/>
  <c r="E87" i="3"/>
  <c r="E86" i="3"/>
  <c r="E85" i="3"/>
  <c r="E120" i="3" s="1"/>
  <c r="E84" i="3"/>
  <c r="E83" i="3"/>
  <c r="E82" i="3"/>
  <c r="E117" i="3" s="1"/>
  <c r="E78" i="3"/>
  <c r="E77" i="3"/>
  <c r="E76" i="3"/>
  <c r="E111" i="3" s="1"/>
  <c r="E75" i="3"/>
  <c r="E74" i="3"/>
  <c r="E73" i="3"/>
  <c r="E72" i="3"/>
  <c r="E71" i="3"/>
  <c r="F77" i="3" s="1"/>
  <c r="M128" i="3"/>
  <c r="M126" i="3"/>
  <c r="M77" i="3"/>
  <c r="M112" i="3" s="1"/>
  <c r="M76" i="3"/>
  <c r="M74" i="3"/>
  <c r="M109" i="3" s="1"/>
  <c r="M72" i="3"/>
  <c r="M71" i="3"/>
  <c r="N76" i="3" s="1"/>
  <c r="K77" i="3"/>
  <c r="K76" i="3"/>
  <c r="K75" i="3"/>
  <c r="K74" i="3"/>
  <c r="K72" i="3"/>
  <c r="K71" i="3"/>
  <c r="L74" i="3" s="1"/>
  <c r="I125" i="3"/>
  <c r="I118" i="3"/>
  <c r="I77" i="3"/>
  <c r="I112" i="3" s="1"/>
  <c r="I76" i="3"/>
  <c r="I111" i="3" s="1"/>
  <c r="I74" i="3"/>
  <c r="I109" i="3" s="1"/>
  <c r="I72" i="3"/>
  <c r="I71" i="3"/>
  <c r="G130" i="3"/>
  <c r="G129" i="3"/>
  <c r="G128" i="3"/>
  <c r="G127" i="3"/>
  <c r="G126" i="3"/>
  <c r="G125" i="3"/>
  <c r="G122" i="3"/>
  <c r="G116" i="3"/>
  <c r="G112" i="3"/>
  <c r="G111" i="3"/>
  <c r="G109" i="3"/>
  <c r="G107" i="3"/>
  <c r="E131" i="3"/>
  <c r="E130" i="3"/>
  <c r="E129" i="3"/>
  <c r="E128" i="3"/>
  <c r="E127" i="3"/>
  <c r="E125" i="3"/>
  <c r="E122" i="3"/>
  <c r="E119" i="3"/>
  <c r="E118" i="3"/>
  <c r="E112" i="3"/>
  <c r="E109" i="3"/>
  <c r="E107" i="3"/>
  <c r="M127" i="3"/>
  <c r="M122" i="3"/>
  <c r="M107" i="3"/>
  <c r="K112" i="3"/>
  <c r="I127" i="3"/>
  <c r="I122" i="3"/>
  <c r="G77" i="3"/>
  <c r="G76" i="3"/>
  <c r="G75" i="3"/>
  <c r="G110" i="3" s="1"/>
  <c r="G74" i="3"/>
  <c r="G72" i="3"/>
  <c r="G71" i="3"/>
  <c r="G106" i="3" s="1"/>
  <c r="E110" i="3"/>
  <c r="E108" i="3"/>
  <c r="N57" i="3"/>
  <c r="N51" i="3"/>
  <c r="N54" i="3" s="1"/>
  <c r="M59" i="3"/>
  <c r="M61" i="3" s="1"/>
  <c r="M57" i="3"/>
  <c r="M51" i="3"/>
  <c r="M54" i="3" s="1"/>
  <c r="L61" i="3"/>
  <c r="L59" i="3"/>
  <c r="L57" i="3"/>
  <c r="L51" i="3"/>
  <c r="L54" i="3" s="1"/>
  <c r="K59" i="3"/>
  <c r="K61" i="3" s="1"/>
  <c r="K57" i="3"/>
  <c r="K51" i="3"/>
  <c r="K54" i="3" s="1"/>
  <c r="J59" i="3"/>
  <c r="J61" i="3" s="1"/>
  <c r="J57" i="3"/>
  <c r="J51" i="3"/>
  <c r="J54" i="3" s="1"/>
  <c r="I59" i="3"/>
  <c r="I61" i="3" s="1"/>
  <c r="I57" i="3"/>
  <c r="I51" i="3"/>
  <c r="I54" i="3" s="1"/>
  <c r="H57" i="3"/>
  <c r="H59" i="3" s="1"/>
  <c r="H61" i="3" s="1"/>
  <c r="H51" i="3"/>
  <c r="H54" i="3" s="1"/>
  <c r="G57" i="3"/>
  <c r="G59" i="3" s="1"/>
  <c r="G51" i="3"/>
  <c r="G121" i="3" s="1"/>
  <c r="F59" i="3"/>
  <c r="F61" i="3" s="1"/>
  <c r="F57" i="3"/>
  <c r="F51" i="3"/>
  <c r="F54" i="3" s="1"/>
  <c r="E59" i="3"/>
  <c r="E61" i="3" s="1"/>
  <c r="E57" i="3"/>
  <c r="E51" i="3"/>
  <c r="E121" i="3" s="1"/>
  <c r="D61" i="3"/>
  <c r="D59" i="3"/>
  <c r="D57" i="3"/>
  <c r="D51" i="3"/>
  <c r="D54" i="3" s="1"/>
  <c r="C77" i="3"/>
  <c r="C112" i="3" s="1"/>
  <c r="C76" i="3"/>
  <c r="C74" i="3"/>
  <c r="C109" i="3" s="1"/>
  <c r="C72" i="3"/>
  <c r="C107" i="3" s="1"/>
  <c r="C71" i="3"/>
  <c r="C106" i="3" s="1"/>
  <c r="M40" i="3"/>
  <c r="K40" i="3"/>
  <c r="K43" i="3" s="1"/>
  <c r="J40" i="3"/>
  <c r="J43" i="3" s="1"/>
  <c r="H40" i="3"/>
  <c r="H43" i="3" s="1"/>
  <c r="G40" i="3"/>
  <c r="G43" i="3" s="1"/>
  <c r="G78" i="3" s="1"/>
  <c r="G113" i="3" s="1"/>
  <c r="E40" i="3"/>
  <c r="E43" i="3" s="1"/>
  <c r="E113" i="3" s="1"/>
  <c r="N38" i="3"/>
  <c r="N40" i="3" s="1"/>
  <c r="N43" i="3" s="1"/>
  <c r="M38" i="3"/>
  <c r="M73" i="3" s="1"/>
  <c r="M108" i="3" s="1"/>
  <c r="L38" i="3"/>
  <c r="L40" i="3" s="1"/>
  <c r="L43" i="3" s="1"/>
  <c r="K38" i="3"/>
  <c r="J38" i="3"/>
  <c r="I38" i="3"/>
  <c r="I40" i="3" s="1"/>
  <c r="I75" i="3" s="1"/>
  <c r="H38" i="3"/>
  <c r="G38" i="3"/>
  <c r="G73" i="3" s="1"/>
  <c r="G108" i="3" s="1"/>
  <c r="F38" i="3"/>
  <c r="F40" i="3" s="1"/>
  <c r="F43" i="3" s="1"/>
  <c r="E38" i="3"/>
  <c r="D38" i="3"/>
  <c r="M123" i="3"/>
  <c r="M117" i="3"/>
  <c r="I123" i="3"/>
  <c r="I117" i="3"/>
  <c r="I116" i="3"/>
  <c r="K128" i="3"/>
  <c r="K127" i="3"/>
  <c r="K123" i="3"/>
  <c r="K117" i="3"/>
  <c r="K116" i="3"/>
  <c r="K109" i="3"/>
  <c r="K107" i="3"/>
  <c r="I119" i="3"/>
  <c r="I107" i="3"/>
  <c r="C95" i="3"/>
  <c r="C130" i="3" s="1"/>
  <c r="C93" i="3"/>
  <c r="C128" i="3" s="1"/>
  <c r="C91" i="3"/>
  <c r="C126" i="3" s="1"/>
  <c r="C90" i="3"/>
  <c r="C125" i="3" s="1"/>
  <c r="C88" i="3"/>
  <c r="C123" i="3" s="1"/>
  <c r="C87" i="3"/>
  <c r="C122" i="3" s="1"/>
  <c r="C85" i="3"/>
  <c r="C120" i="3" s="1"/>
  <c r="C84" i="3"/>
  <c r="C119" i="3" s="1"/>
  <c r="C83" i="3"/>
  <c r="C118" i="3" s="1"/>
  <c r="C82" i="3"/>
  <c r="C117" i="3" s="1"/>
  <c r="C111" i="3"/>
  <c r="K17" i="3"/>
  <c r="C57" i="3"/>
  <c r="C92" i="3" s="1"/>
  <c r="C51" i="3"/>
  <c r="C54" i="3" s="1"/>
  <c r="C38" i="3"/>
  <c r="C10" i="3" s="1"/>
  <c r="F25" i="2"/>
  <c r="F23" i="2"/>
  <c r="F22" i="2"/>
  <c r="F21" i="2"/>
  <c r="F20" i="2"/>
  <c r="E25" i="2"/>
  <c r="E23" i="2"/>
  <c r="E22" i="2"/>
  <c r="E21" i="2"/>
  <c r="E20" i="2"/>
  <c r="F27" i="2"/>
  <c r="C24" i="2"/>
  <c r="C23" i="2"/>
  <c r="B23" i="2"/>
  <c r="N29" i="2"/>
  <c r="N28" i="2"/>
  <c r="N27" i="2"/>
  <c r="N26" i="2"/>
  <c r="N25" i="2"/>
  <c r="N24" i="2"/>
  <c r="N22" i="2"/>
  <c r="N23" i="2"/>
  <c r="L22" i="2"/>
  <c r="L29" i="2"/>
  <c r="L28" i="2"/>
  <c r="L27" i="2"/>
  <c r="L26" i="2"/>
  <c r="L25" i="2"/>
  <c r="L24" i="2"/>
  <c r="L23" i="2"/>
  <c r="J28" i="2"/>
  <c r="J27" i="2"/>
  <c r="J25" i="2"/>
  <c r="J23" i="2"/>
  <c r="J22" i="2"/>
  <c r="M43" i="2"/>
  <c r="M45" i="2" s="1"/>
  <c r="M48" i="2" s="1"/>
  <c r="K43" i="2"/>
  <c r="I43" i="2"/>
  <c r="I45" i="2" s="1"/>
  <c r="E29" i="2" s="1"/>
  <c r="K37" i="2"/>
  <c r="M37" i="2"/>
  <c r="M40" i="2" s="1"/>
  <c r="N42" i="2" s="1"/>
  <c r="M24" i="2"/>
  <c r="M26" i="2" s="1"/>
  <c r="M29" i="2" s="1"/>
  <c r="I24" i="2"/>
  <c r="J24" i="2" s="1"/>
  <c r="K24" i="2"/>
  <c r="C89" i="3" l="1"/>
  <c r="D7" i="3"/>
  <c r="C30" i="2"/>
  <c r="C29" i="2"/>
  <c r="C15" i="3"/>
  <c r="C14" i="3"/>
  <c r="C16" i="3"/>
  <c r="D40" i="3"/>
  <c r="D43" i="3" s="1"/>
  <c r="D111" i="3"/>
  <c r="C73" i="3"/>
  <c r="D73" i="3" s="1"/>
  <c r="D71" i="3"/>
  <c r="M131" i="3"/>
  <c r="N131" i="3" s="1"/>
  <c r="L94" i="3"/>
  <c r="I121" i="3"/>
  <c r="M43" i="3"/>
  <c r="M78" i="3" s="1"/>
  <c r="M113" i="3" s="1"/>
  <c r="N77" i="3"/>
  <c r="M75" i="3"/>
  <c r="M110" i="3" s="1"/>
  <c r="K113" i="3"/>
  <c r="K78" i="3"/>
  <c r="K73" i="3"/>
  <c r="I73" i="3"/>
  <c r="I108" i="3" s="1"/>
  <c r="E106" i="3"/>
  <c r="F107" i="3" s="1"/>
  <c r="K110" i="3"/>
  <c r="J74" i="3"/>
  <c r="N74" i="3"/>
  <c r="M124" i="3"/>
  <c r="N128" i="3" s="1"/>
  <c r="I124" i="3"/>
  <c r="J118" i="3" s="1"/>
  <c r="N17" i="3"/>
  <c r="N59" i="3"/>
  <c r="N61" i="3" s="1"/>
  <c r="M129" i="3"/>
  <c r="L96" i="3"/>
  <c r="K131" i="3"/>
  <c r="L131" i="3" s="1"/>
  <c r="K129" i="3"/>
  <c r="I131" i="3"/>
  <c r="J131" i="3" s="1"/>
  <c r="J96" i="3"/>
  <c r="I129" i="3"/>
  <c r="G61" i="3"/>
  <c r="G54" i="3"/>
  <c r="E54" i="3"/>
  <c r="D72" i="3"/>
  <c r="D77" i="3"/>
  <c r="I43" i="3"/>
  <c r="K111" i="3"/>
  <c r="M111" i="3"/>
  <c r="H76" i="3"/>
  <c r="H107" i="3"/>
  <c r="I106" i="3"/>
  <c r="J111" i="3" s="1"/>
  <c r="K106" i="3"/>
  <c r="L107" i="3" s="1"/>
  <c r="M106" i="3"/>
  <c r="J71" i="3"/>
  <c r="J72" i="3"/>
  <c r="K108" i="3"/>
  <c r="J73" i="3"/>
  <c r="N72" i="3"/>
  <c r="L71" i="3"/>
  <c r="N73" i="3"/>
  <c r="D74" i="3"/>
  <c r="D76" i="3"/>
  <c r="L72" i="3"/>
  <c r="H77" i="3"/>
  <c r="N34" i="2"/>
  <c r="N96" i="3"/>
  <c r="N71" i="3"/>
  <c r="N107" i="3"/>
  <c r="L108" i="3"/>
  <c r="L109" i="3"/>
  <c r="L76" i="3"/>
  <c r="L77" i="3"/>
  <c r="J76" i="3"/>
  <c r="J77" i="3"/>
  <c r="H71" i="3"/>
  <c r="H72" i="3"/>
  <c r="H74" i="3"/>
  <c r="F17" i="3"/>
  <c r="F131" i="3"/>
  <c r="E17" i="3"/>
  <c r="C86" i="3"/>
  <c r="F96" i="3"/>
  <c r="F76" i="3"/>
  <c r="F74" i="3"/>
  <c r="F71" i="3"/>
  <c r="F73" i="3"/>
  <c r="F72" i="3"/>
  <c r="C127" i="3"/>
  <c r="N120" i="3"/>
  <c r="L112" i="3"/>
  <c r="J130" i="3"/>
  <c r="J119" i="3"/>
  <c r="J125" i="3"/>
  <c r="J106" i="3"/>
  <c r="J127" i="3"/>
  <c r="J116" i="3"/>
  <c r="N90" i="3"/>
  <c r="N84" i="3"/>
  <c r="N95" i="3"/>
  <c r="N89" i="3"/>
  <c r="N83" i="3"/>
  <c r="N94" i="3"/>
  <c r="N88" i="3"/>
  <c r="N82" i="3"/>
  <c r="N93" i="3"/>
  <c r="N87" i="3"/>
  <c r="N81" i="3"/>
  <c r="N92" i="3"/>
  <c r="N86" i="3"/>
  <c r="N91" i="3"/>
  <c r="N85" i="3"/>
  <c r="L75" i="3"/>
  <c r="L78" i="3"/>
  <c r="L83" i="3"/>
  <c r="L81" i="3"/>
  <c r="L73" i="3"/>
  <c r="J78" i="3"/>
  <c r="J92" i="3"/>
  <c r="J86" i="3"/>
  <c r="J91" i="3"/>
  <c r="J85" i="3"/>
  <c r="J90" i="3"/>
  <c r="J84" i="3"/>
  <c r="J95" i="3"/>
  <c r="J89" i="3"/>
  <c r="J83" i="3"/>
  <c r="J94" i="3"/>
  <c r="J88" i="3"/>
  <c r="J82" i="3"/>
  <c r="J93" i="3"/>
  <c r="J87" i="3"/>
  <c r="J81" i="3"/>
  <c r="H75" i="3"/>
  <c r="H78" i="3"/>
  <c r="H73" i="3"/>
  <c r="F75" i="3"/>
  <c r="F78" i="3"/>
  <c r="D106" i="3"/>
  <c r="D107" i="3"/>
  <c r="D109" i="3"/>
  <c r="D112" i="3"/>
  <c r="J26" i="3"/>
  <c r="B28" i="2"/>
  <c r="B27" i="2"/>
  <c r="N40" i="2"/>
  <c r="N47" i="2"/>
  <c r="N37" i="2"/>
  <c r="N43" i="2"/>
  <c r="C27" i="2"/>
  <c r="N32" i="2"/>
  <c r="N38" i="2"/>
  <c r="N44" i="2"/>
  <c r="C28" i="2"/>
  <c r="N33" i="2"/>
  <c r="N39" i="2"/>
  <c r="N45" i="2"/>
  <c r="N35" i="2"/>
  <c r="N41" i="2"/>
  <c r="N48" i="2"/>
  <c r="N36" i="2"/>
  <c r="J17" i="3"/>
  <c r="J28" i="3"/>
  <c r="K26" i="3"/>
  <c r="I28" i="3"/>
  <c r="L17" i="3"/>
  <c r="H26" i="3"/>
  <c r="N26" i="3"/>
  <c r="D27" i="3"/>
  <c r="G26" i="3"/>
  <c r="C59" i="3"/>
  <c r="C94" i="3" s="1"/>
  <c r="C129" i="3" s="1"/>
  <c r="G17" i="3"/>
  <c r="H17" i="3"/>
  <c r="E28" i="3"/>
  <c r="K28" i="3"/>
  <c r="I17" i="3"/>
  <c r="D26" i="3"/>
  <c r="L28" i="3"/>
  <c r="C17" i="3"/>
  <c r="M17" i="3"/>
  <c r="C40" i="3"/>
  <c r="D17" i="3"/>
  <c r="H27" i="3"/>
  <c r="F26" i="3"/>
  <c r="L26" i="3"/>
  <c r="K45" i="2"/>
  <c r="F29" i="2" s="1"/>
  <c r="I48" i="2"/>
  <c r="I37" i="2"/>
  <c r="B29" i="2" s="1"/>
  <c r="K40" i="2"/>
  <c r="I26" i="2"/>
  <c r="K26" i="2"/>
  <c r="J26" i="2" l="1"/>
  <c r="E27" i="2"/>
  <c r="C108" i="3"/>
  <c r="D108" i="3" s="1"/>
  <c r="N116" i="3"/>
  <c r="N121" i="3"/>
  <c r="N118" i="3"/>
  <c r="N125" i="3"/>
  <c r="N122" i="3"/>
  <c r="N119" i="3"/>
  <c r="N117" i="3"/>
  <c r="N129" i="3"/>
  <c r="N124" i="3"/>
  <c r="N123" i="3"/>
  <c r="N126" i="3"/>
  <c r="L87" i="3"/>
  <c r="L89" i="3"/>
  <c r="K124" i="3"/>
  <c r="L85" i="3"/>
  <c r="L93" i="3"/>
  <c r="L95" i="3"/>
  <c r="L91" i="3"/>
  <c r="L82" i="3"/>
  <c r="L84" i="3"/>
  <c r="L86" i="3"/>
  <c r="L88" i="3"/>
  <c r="L90" i="3"/>
  <c r="L129" i="3"/>
  <c r="L92" i="3"/>
  <c r="J129" i="3"/>
  <c r="J121" i="3"/>
  <c r="J124" i="3"/>
  <c r="J117" i="3"/>
  <c r="J126" i="3"/>
  <c r="J123" i="3"/>
  <c r="J128" i="3"/>
  <c r="F92" i="3"/>
  <c r="I78" i="3"/>
  <c r="I113" i="3" s="1"/>
  <c r="C75" i="3"/>
  <c r="D75" i="3" s="1"/>
  <c r="J109" i="3"/>
  <c r="J107" i="3"/>
  <c r="J122" i="3"/>
  <c r="J120" i="3"/>
  <c r="N127" i="3"/>
  <c r="N130" i="3"/>
  <c r="L106" i="3"/>
  <c r="L111" i="3"/>
  <c r="L113" i="3"/>
  <c r="L110" i="3"/>
  <c r="J108" i="3"/>
  <c r="H106" i="3"/>
  <c r="H112" i="3"/>
  <c r="H109" i="3"/>
  <c r="H111" i="3"/>
  <c r="H131" i="3"/>
  <c r="H96" i="3"/>
  <c r="F88" i="3"/>
  <c r="E27" i="3"/>
  <c r="F87" i="3"/>
  <c r="J112" i="3"/>
  <c r="I110" i="3"/>
  <c r="J110" i="3" s="1"/>
  <c r="J75" i="3"/>
  <c r="J113" i="3"/>
  <c r="N112" i="3"/>
  <c r="N110" i="3"/>
  <c r="N106" i="3"/>
  <c r="N111" i="3"/>
  <c r="N108" i="3"/>
  <c r="N109" i="3"/>
  <c r="N113" i="3"/>
  <c r="H113" i="3"/>
  <c r="H108" i="3"/>
  <c r="H110" i="3"/>
  <c r="I26" i="3"/>
  <c r="F112" i="3"/>
  <c r="F106" i="3"/>
  <c r="F113" i="3"/>
  <c r="F110" i="3"/>
  <c r="F111" i="3"/>
  <c r="F109" i="3"/>
  <c r="F108" i="3"/>
  <c r="C121" i="3"/>
  <c r="N75" i="3"/>
  <c r="N78" i="3"/>
  <c r="L27" i="3"/>
  <c r="D28" i="3"/>
  <c r="I27" i="3"/>
  <c r="L44" i="2"/>
  <c r="L47" i="2"/>
  <c r="L40" i="2"/>
  <c r="L34" i="2"/>
  <c r="L45" i="2"/>
  <c r="L39" i="2"/>
  <c r="L33" i="2"/>
  <c r="L32" i="2"/>
  <c r="L43" i="2"/>
  <c r="L37" i="2"/>
  <c r="F28" i="2"/>
  <c r="L42" i="2"/>
  <c r="L36" i="2"/>
  <c r="L41" i="2"/>
  <c r="L35" i="2"/>
  <c r="L38" i="2"/>
  <c r="G28" i="3"/>
  <c r="C28" i="3"/>
  <c r="C61" i="3"/>
  <c r="C96" i="3" s="1"/>
  <c r="D96" i="3" s="1"/>
  <c r="M28" i="3"/>
  <c r="J27" i="3"/>
  <c r="F28" i="3"/>
  <c r="G27" i="3"/>
  <c r="H28" i="3"/>
  <c r="C26" i="3"/>
  <c r="C43" i="3"/>
  <c r="M26" i="3"/>
  <c r="M27" i="3"/>
  <c r="K27" i="3"/>
  <c r="N28" i="3"/>
  <c r="N27" i="3"/>
  <c r="E26" i="3"/>
  <c r="F27" i="3"/>
  <c r="C27" i="3"/>
  <c r="K48" i="2"/>
  <c r="L48" i="2" s="1"/>
  <c r="B30" i="2"/>
  <c r="I40" i="2"/>
  <c r="K29" i="2"/>
  <c r="I29" i="2"/>
  <c r="C78" i="3" l="1"/>
  <c r="C9" i="3"/>
  <c r="C8" i="3"/>
  <c r="C7" i="3"/>
  <c r="C21" i="2"/>
  <c r="C22" i="2"/>
  <c r="C20" i="2"/>
  <c r="B21" i="2"/>
  <c r="B24" i="2"/>
  <c r="J29" i="2"/>
  <c r="B22" i="2"/>
  <c r="C131" i="3"/>
  <c r="D131" i="3" s="1"/>
  <c r="C110" i="3"/>
  <c r="D110" i="3" s="1"/>
  <c r="L125" i="3"/>
  <c r="L116" i="3"/>
  <c r="L122" i="3"/>
  <c r="L128" i="3"/>
  <c r="L118" i="3"/>
  <c r="L120" i="3"/>
  <c r="L123" i="3"/>
  <c r="L124" i="3"/>
  <c r="L126" i="3"/>
  <c r="L117" i="3"/>
  <c r="L130" i="3"/>
  <c r="L121" i="3"/>
  <c r="L119" i="3"/>
  <c r="L127" i="3"/>
  <c r="G124" i="3"/>
  <c r="H94" i="3"/>
  <c r="H92" i="3"/>
  <c r="H88" i="3"/>
  <c r="H86" i="3"/>
  <c r="H84" i="3"/>
  <c r="H82" i="3"/>
  <c r="H91" i="3"/>
  <c r="H89" i="3"/>
  <c r="H93" i="3"/>
  <c r="H85" i="3"/>
  <c r="H95" i="3"/>
  <c r="H81" i="3"/>
  <c r="H90" i="3"/>
  <c r="H87" i="3"/>
  <c r="H83" i="3"/>
  <c r="F95" i="3"/>
  <c r="F90" i="3"/>
  <c r="F83" i="3"/>
  <c r="E124" i="3"/>
  <c r="F82" i="3"/>
  <c r="F85" i="3"/>
  <c r="F84" i="3"/>
  <c r="F86" i="3"/>
  <c r="F93" i="3"/>
  <c r="F94" i="3"/>
  <c r="F81" i="3"/>
  <c r="F89" i="3"/>
  <c r="F91" i="3"/>
  <c r="C11" i="3"/>
  <c r="D92" i="3"/>
  <c r="C124" i="3"/>
  <c r="D121" i="3" s="1"/>
  <c r="D91" i="3"/>
  <c r="D81" i="3"/>
  <c r="D88" i="3"/>
  <c r="D86" i="3"/>
  <c r="D95" i="3"/>
  <c r="D84" i="3"/>
  <c r="D82" i="3"/>
  <c r="D87" i="3"/>
  <c r="D93" i="3"/>
  <c r="D83" i="3"/>
  <c r="D90" i="3"/>
  <c r="D89" i="3"/>
  <c r="D94" i="3"/>
  <c r="D85" i="3"/>
  <c r="J44" i="2"/>
  <c r="J38" i="2"/>
  <c r="J32" i="2"/>
  <c r="E28" i="2"/>
  <c r="J43" i="2"/>
  <c r="J37" i="2"/>
  <c r="J42" i="2"/>
  <c r="B20" i="2"/>
  <c r="J48" i="2"/>
  <c r="J41" i="2"/>
  <c r="J35" i="2"/>
  <c r="J47" i="2"/>
  <c r="J40" i="2"/>
  <c r="J34" i="2"/>
  <c r="J45" i="2"/>
  <c r="J39" i="2"/>
  <c r="J33" i="2"/>
  <c r="J36" i="2"/>
  <c r="H126" i="3" l="1"/>
  <c r="H116" i="3"/>
  <c r="H128" i="3"/>
  <c r="H123" i="3"/>
  <c r="H127" i="3"/>
  <c r="H125" i="3"/>
  <c r="H120" i="3"/>
  <c r="H122" i="3"/>
  <c r="H118" i="3"/>
  <c r="H129" i="3"/>
  <c r="H130" i="3"/>
  <c r="H121" i="3"/>
  <c r="H124" i="3"/>
  <c r="H119" i="3"/>
  <c r="H117" i="3"/>
  <c r="F125" i="3"/>
  <c r="F119" i="3"/>
  <c r="F124" i="3"/>
  <c r="F126" i="3"/>
  <c r="F130" i="3"/>
  <c r="F116" i="3"/>
  <c r="F128" i="3"/>
  <c r="F129" i="3"/>
  <c r="F122" i="3"/>
  <c r="F118" i="3"/>
  <c r="F123" i="3"/>
  <c r="F117" i="3"/>
  <c r="F121" i="3"/>
  <c r="F120" i="3"/>
  <c r="F127" i="3"/>
  <c r="C113" i="3"/>
  <c r="D113" i="3" s="1"/>
  <c r="D78" i="3"/>
  <c r="D125" i="3"/>
  <c r="D120" i="3"/>
  <c r="D117" i="3"/>
  <c r="D118" i="3"/>
  <c r="D119" i="3"/>
  <c r="D124" i="3"/>
  <c r="D116" i="3"/>
  <c r="D126" i="3"/>
  <c r="D123" i="3"/>
  <c r="D130" i="3"/>
  <c r="D127" i="3"/>
  <c r="D122" i="3"/>
  <c r="D128" i="3"/>
  <c r="D129" i="3"/>
</calcChain>
</file>

<file path=xl/sharedStrings.xml><?xml version="1.0" encoding="utf-8"?>
<sst xmlns="http://schemas.openxmlformats.org/spreadsheetml/2006/main" count="248" uniqueCount="109">
  <si>
    <t>RATIO ANALYSIS</t>
  </si>
  <si>
    <t>Income Statement</t>
  </si>
  <si>
    <t>Cost of Goods Sold</t>
  </si>
  <si>
    <t>Interest Expense</t>
  </si>
  <si>
    <t>Tax Expense</t>
  </si>
  <si>
    <t>Net Income</t>
  </si>
  <si>
    <t>Balance Sheet</t>
  </si>
  <si>
    <t>Cash</t>
  </si>
  <si>
    <t>Short Term Investments</t>
  </si>
  <si>
    <t>Accounts Receivable</t>
  </si>
  <si>
    <t>Inventory</t>
  </si>
  <si>
    <t>Current Assets</t>
  </si>
  <si>
    <t>Net Fixed Assets</t>
  </si>
  <si>
    <t>Other Assets</t>
  </si>
  <si>
    <t>Total Assets</t>
  </si>
  <si>
    <t>Current Liabilities</t>
  </si>
  <si>
    <t>Total Liabilities</t>
  </si>
  <si>
    <t>Activity Ratios</t>
  </si>
  <si>
    <t>Inventory Turnover</t>
  </si>
  <si>
    <t>Profitability Ratios</t>
  </si>
  <si>
    <t>Return on Equity</t>
  </si>
  <si>
    <t>Liquidity Ratios</t>
  </si>
  <si>
    <t>Current Ratio</t>
  </si>
  <si>
    <t>Quick Ratio</t>
  </si>
  <si>
    <t>Solvency Ratios</t>
  </si>
  <si>
    <t>Description</t>
  </si>
  <si>
    <t>Amount</t>
  </si>
  <si>
    <t xml:space="preserve">Amount </t>
  </si>
  <si>
    <t>Gross Margin %</t>
  </si>
  <si>
    <t>Return On Sales</t>
  </si>
  <si>
    <t>CY</t>
  </si>
  <si>
    <t>PY</t>
  </si>
  <si>
    <t>Cash Ratio</t>
  </si>
  <si>
    <t>Working Capital</t>
  </si>
  <si>
    <t>Times Interest Earned</t>
  </si>
  <si>
    <t>Debt To Equity</t>
  </si>
  <si>
    <t>Days of Inventory</t>
  </si>
  <si>
    <t>PY-1</t>
  </si>
  <si>
    <t>Total  Equity</t>
  </si>
  <si>
    <t>Long Term Liabilities</t>
  </si>
  <si>
    <t>%</t>
  </si>
  <si>
    <t>Pctg</t>
  </si>
  <si>
    <t>Gross Profit</t>
  </si>
  <si>
    <t>Operating Expenses</t>
  </si>
  <si>
    <t>Prepaid Expenses</t>
  </si>
  <si>
    <t>Total Liabilities &amp; Equity</t>
  </si>
  <si>
    <t>Earnings Before Interest &amp; Taxes</t>
  </si>
  <si>
    <t>Accounts Receivable Collection Days</t>
  </si>
  <si>
    <t>Accounts Payable Turnover</t>
  </si>
  <si>
    <t>Accounts Payable Payment Days</t>
  </si>
  <si>
    <t>Accounts Payable</t>
  </si>
  <si>
    <t>Other Liabilties</t>
  </si>
  <si>
    <t>Accounts Receivable Turnover</t>
  </si>
  <si>
    <t>(Net Profit Margin)</t>
  </si>
  <si>
    <t>Return on Total Assets</t>
  </si>
  <si>
    <t>Return on Fixed Assets</t>
  </si>
  <si>
    <t>Net Sales (Revenue)</t>
  </si>
  <si>
    <t>Debt To Total Assets</t>
  </si>
  <si>
    <t xml:space="preserve"> Financial Statements</t>
  </si>
  <si>
    <t>Jan</t>
  </si>
  <si>
    <t>Feb</t>
  </si>
  <si>
    <t>March</t>
  </si>
  <si>
    <t>Apr</t>
  </si>
  <si>
    <t>May</t>
  </si>
  <si>
    <t>June</t>
  </si>
  <si>
    <t>July</t>
  </si>
  <si>
    <t>August</t>
  </si>
  <si>
    <t>Sept</t>
  </si>
  <si>
    <t>Oct</t>
  </si>
  <si>
    <t>Nov</t>
  </si>
  <si>
    <t>Dec</t>
  </si>
  <si>
    <t>PYE</t>
  </si>
  <si>
    <t>Aug</t>
  </si>
  <si>
    <t>Sep</t>
  </si>
  <si>
    <t>Mar</t>
  </si>
  <si>
    <t>Financial Analysis By Month</t>
  </si>
  <si>
    <t>Financial Analysis By Year</t>
  </si>
  <si>
    <t>Bean Counter</t>
  </si>
  <si>
    <t>https://www.dwmbeancounter.com</t>
  </si>
  <si>
    <t>1. Liquidity Ratios and Metrics</t>
  </si>
  <si>
    <t>Cash Ratio = Cash / Current Liabilities</t>
  </si>
  <si>
    <t>Quick Ratio = (Cash + Marketable Securities + Net-Accounts Receivable) / Current Liabilities</t>
  </si>
  <si>
    <t>Current ratio = Currents Assets / Current Liabilities</t>
  </si>
  <si>
    <t>Working Capital = Currents Assets - Current Liabilities</t>
  </si>
  <si>
    <t>2. Solvency Ratios</t>
  </si>
  <si>
    <t>Times Interest Earned = Earnings Before Interest and Taxes / Interest</t>
  </si>
  <si>
    <t>Debt To Total Assets = Total Debt / Total Assets</t>
  </si>
  <si>
    <t>Debt To Equity = Total Equity / Total Assets</t>
  </si>
  <si>
    <t>3. Profitability Ratios</t>
  </si>
  <si>
    <t xml:space="preserve">These ratios convey how well a company can generate profits from its operations. </t>
  </si>
  <si>
    <t>Return on Total Assets = Net Income / Average Total Assets</t>
  </si>
  <si>
    <t>Return on Fixed Assets = Net Income / Average Fixed Assets</t>
  </si>
  <si>
    <t>Return on Equity = Net Income / Average Equity</t>
  </si>
  <si>
    <t>Gross Margin % = Gross Profit / Net Sales</t>
  </si>
  <si>
    <t>Return On Sales = Net Income / Net Sales</t>
  </si>
  <si>
    <t>4. Activity Ratios</t>
  </si>
  <si>
    <t xml:space="preserve">Also called efficiency ratios evaluate how efficiently a company uses its assets and liabilities to generate sales and maximize profits. </t>
  </si>
  <si>
    <t>Accounts Receivable Turnover = Net Sales / Average Net Accounts Receivable</t>
  </si>
  <si>
    <t>Accounts Receivable Collection Days = Average Accounts Receivable / Net Credit Sales X 35</t>
  </si>
  <si>
    <t xml:space="preserve">Inventory Turnover = Cost Of Goods Sold / Average Inventory </t>
  </si>
  <si>
    <t>Days of Inventory = Average Inventory / Cost Of Goods Sold X Number of Days In Period</t>
  </si>
  <si>
    <t>Accounts Payable Turnover = Cost Of Goods Sold / Average Accounts Payable</t>
  </si>
  <si>
    <t xml:space="preserve"> or Net Credit Purchases / Average Accounts Payable (Preferred Method)</t>
  </si>
  <si>
    <t>Accounts Payable Payment Days = Average Inventory / Cost Of Goods Sold X Number of Days In Period</t>
  </si>
  <si>
    <t xml:space="preserve">Also called financial leverage ratios, solvency ratios compare a company's debt levels with its assets, equity, and earnings . </t>
  </si>
  <si>
    <t xml:space="preserve">These are used to evaluate the likelihood of a company staying afloat over the long haul by paying off both long-term debt </t>
  </si>
  <si>
    <t>and the interest on that debt.</t>
  </si>
  <si>
    <t>Liquidity ratios measure a company's ability to pay off short-term debts as they become due, using the company's current or quick assets.</t>
  </si>
  <si>
    <t>Calculation Formulas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</si>
</sst>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&quot;$&quot;#,##0.00"/>
  </numFmts>
  <fonts count="22" x14ac:knownFonts="1">
    <font>
      <sz val="1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Calibri"/>
      <family val="2"/>
    </font>
    <font>
      <u/>
      <sz val="10"/>
      <color theme="10"/>
      <name val="Arial"/>
      <family val="2"/>
    </font>
    <font>
      <b/>
      <u/>
      <sz val="18"/>
      <color rgb="FFFFFF00"/>
      <name val="Calibri"/>
      <family val="2"/>
    </font>
    <font>
      <sz val="14"/>
      <name val="Calibri"/>
      <family val="2"/>
    </font>
    <font>
      <b/>
      <sz val="14"/>
      <color indexed="9"/>
      <name val="Calibri"/>
      <family val="2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sz val="12"/>
      <name val="Verdana"/>
      <family val="2"/>
    </font>
    <font>
      <sz val="12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0"/>
      <name val="Verdana"/>
      <family val="2"/>
    </font>
    <font>
      <sz val="8"/>
      <color theme="0"/>
      <name val="Verdana"/>
      <family val="2"/>
    </font>
    <font>
      <b/>
      <u/>
      <sz val="12"/>
      <name val="Verdana"/>
      <family val="2"/>
    </font>
    <font>
      <b/>
      <u/>
      <sz val="12"/>
      <color theme="0"/>
      <name val="Verdana"/>
      <family val="2"/>
    </font>
    <font>
      <sz val="10"/>
      <color theme="0"/>
      <name val="Verdana"/>
      <family val="2"/>
    </font>
    <font>
      <sz val="12"/>
      <name val="Arial"/>
      <family val="2"/>
    </font>
    <font>
      <b/>
      <sz val="16"/>
      <name val="Verdana"/>
      <family val="2"/>
    </font>
    <font>
      <u/>
      <sz val="14"/>
      <color theme="1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medium">
        <color auto="1"/>
      </right>
      <top style="thick">
        <color theme="0"/>
      </top>
      <bottom style="medium">
        <color auto="1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medium">
        <color auto="1"/>
      </bottom>
      <diagonal/>
    </border>
    <border>
      <left style="thick">
        <color theme="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 style="medium">
        <color auto="1"/>
      </bottom>
      <diagonal/>
    </border>
    <border>
      <left style="thick">
        <color theme="0"/>
      </left>
      <right style="medium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ck">
        <color theme="0"/>
      </bottom>
      <diagonal/>
    </border>
    <border>
      <left style="thin">
        <color indexed="64"/>
      </left>
      <right style="medium">
        <color auto="1"/>
      </right>
      <top style="thick">
        <color theme="0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ck">
        <color theme="0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theme="0"/>
      </top>
      <bottom style="thick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theme="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7" fillId="3" borderId="4" xfId="0" applyFont="1" applyFill="1" applyBorder="1"/>
    <xf numFmtId="0" fontId="6" fillId="3" borderId="4" xfId="0" applyFont="1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12" xfId="0" applyFont="1" applyFill="1" applyBorder="1"/>
    <xf numFmtId="0" fontId="5" fillId="3" borderId="11" xfId="0" applyFont="1" applyFill="1" applyBorder="1"/>
    <xf numFmtId="0" fontId="5" fillId="3" borderId="13" xfId="0" applyFont="1" applyFill="1" applyBorder="1"/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9" fillId="2" borderId="7" xfId="0" applyFont="1" applyFill="1" applyBorder="1"/>
    <xf numFmtId="0" fontId="9" fillId="2" borderId="8" xfId="0" applyFont="1" applyFill="1" applyBorder="1"/>
    <xf numFmtId="0" fontId="11" fillId="3" borderId="4" xfId="0" applyFont="1" applyFill="1" applyBorder="1"/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9" fillId="2" borderId="10" xfId="0" applyFont="1" applyFill="1" applyBorder="1"/>
    <xf numFmtId="0" fontId="9" fillId="2" borderId="15" xfId="0" applyFont="1" applyFill="1" applyBorder="1"/>
    <xf numFmtId="0" fontId="9" fillId="2" borderId="11" xfId="0" applyFont="1" applyFill="1" applyBorder="1"/>
    <xf numFmtId="0" fontId="11" fillId="3" borderId="3" xfId="0" applyFont="1" applyFill="1" applyBorder="1"/>
    <xf numFmtId="0" fontId="13" fillId="3" borderId="1" xfId="0" applyFont="1" applyFill="1" applyBorder="1"/>
    <xf numFmtId="3" fontId="11" fillId="3" borderId="3" xfId="0" applyNumberFormat="1" applyFont="1" applyFill="1" applyBorder="1" applyAlignment="1">
      <alignment horizontal="center" vertical="center"/>
    </xf>
    <xf numFmtId="0" fontId="10" fillId="3" borderId="9" xfId="0" applyFont="1" applyFill="1" applyBorder="1"/>
    <xf numFmtId="164" fontId="9" fillId="4" borderId="7" xfId="0" applyNumberFormat="1" applyFont="1" applyFill="1" applyBorder="1"/>
    <xf numFmtId="164" fontId="10" fillId="3" borderId="5" xfId="0" applyNumberFormat="1" applyFont="1" applyFill="1" applyBorder="1"/>
    <xf numFmtId="0" fontId="9" fillId="4" borderId="3" xfId="0" applyFont="1" applyFill="1" applyBorder="1"/>
    <xf numFmtId="0" fontId="14" fillId="4" borderId="3" xfId="0" applyFont="1" applyFill="1" applyBorder="1" applyAlignment="1">
      <alignment horizontal="center"/>
    </xf>
    <xf numFmtId="0" fontId="12" fillId="3" borderId="14" xfId="0" applyFont="1" applyFill="1" applyBorder="1"/>
    <xf numFmtId="165" fontId="16" fillId="3" borderId="2" xfId="0" applyNumberFormat="1" applyFont="1" applyFill="1" applyBorder="1"/>
    <xf numFmtId="0" fontId="15" fillId="3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41" fontId="14" fillId="4" borderId="9" xfId="0" applyNumberFormat="1" applyFont="1" applyFill="1" applyBorder="1" applyAlignment="1">
      <alignment horizontal="center"/>
    </xf>
    <xf numFmtId="41" fontId="15" fillId="3" borderId="6" xfId="0" applyNumberFormat="1" applyFont="1" applyFill="1" applyBorder="1" applyAlignment="1">
      <alignment horizontal="center"/>
    </xf>
    <xf numFmtId="41" fontId="9" fillId="4" borderId="3" xfId="0" applyNumberFormat="1" applyFont="1" applyFill="1" applyBorder="1"/>
    <xf numFmtId="41" fontId="10" fillId="3" borderId="5" xfId="0" applyNumberFormat="1" applyFont="1" applyFill="1" applyBorder="1"/>
    <xf numFmtId="41" fontId="0" fillId="0" borderId="0" xfId="0" applyNumberFormat="1"/>
    <xf numFmtId="43" fontId="0" fillId="0" borderId="0" xfId="0" applyNumberFormat="1"/>
    <xf numFmtId="0" fontId="1" fillId="3" borderId="4" xfId="0" applyFont="1" applyFill="1" applyBorder="1" applyAlignment="1">
      <alignment horizontal="center"/>
    </xf>
    <xf numFmtId="0" fontId="9" fillId="5" borderId="7" xfId="0" applyFont="1" applyFill="1" applyBorder="1"/>
    <xf numFmtId="0" fontId="9" fillId="5" borderId="8" xfId="0" applyFont="1" applyFill="1" applyBorder="1"/>
    <xf numFmtId="0" fontId="9" fillId="5" borderId="9" xfId="0" applyFont="1" applyFill="1" applyBorder="1"/>
    <xf numFmtId="2" fontId="9" fillId="6" borderId="17" xfId="0" applyNumberFormat="1" applyFont="1" applyFill="1" applyBorder="1" applyAlignment="1">
      <alignment horizontal="right"/>
    </xf>
    <xf numFmtId="2" fontId="9" fillId="6" borderId="18" xfId="0" applyNumberFormat="1" applyFont="1" applyFill="1" applyBorder="1" applyAlignment="1">
      <alignment horizontal="right"/>
    </xf>
    <xf numFmtId="2" fontId="9" fillId="6" borderId="19" xfId="0" applyNumberFormat="1" applyFont="1" applyFill="1" applyBorder="1" applyAlignment="1">
      <alignment horizontal="right"/>
    </xf>
    <xf numFmtId="2" fontId="9" fillId="6" borderId="20" xfId="0" applyNumberFormat="1" applyFont="1" applyFill="1" applyBorder="1" applyAlignment="1">
      <alignment horizontal="right"/>
    </xf>
    <xf numFmtId="42" fontId="9" fillId="6" borderId="21" xfId="0" applyNumberFormat="1" applyFont="1" applyFill="1" applyBorder="1"/>
    <xf numFmtId="42" fontId="9" fillId="6" borderId="22" xfId="0" applyNumberFormat="1" applyFont="1" applyFill="1" applyBorder="1"/>
    <xf numFmtId="164" fontId="9" fillId="6" borderId="17" xfId="0" applyNumberFormat="1" applyFont="1" applyFill="1" applyBorder="1"/>
    <xf numFmtId="164" fontId="9" fillId="6" borderId="18" xfId="0" applyNumberFormat="1" applyFont="1" applyFill="1" applyBorder="1"/>
    <xf numFmtId="164" fontId="9" fillId="6" borderId="19" xfId="0" applyNumberFormat="1" applyFont="1" applyFill="1" applyBorder="1"/>
    <xf numFmtId="164" fontId="9" fillId="6" borderId="20" xfId="0" applyNumberFormat="1" applyFont="1" applyFill="1" applyBorder="1"/>
    <xf numFmtId="164" fontId="9" fillId="6" borderId="19" xfId="0" applyNumberFormat="1" applyFont="1" applyFill="1" applyBorder="1" applyAlignment="1">
      <alignment horizontal="right"/>
    </xf>
    <xf numFmtId="164" fontId="9" fillId="6" borderId="20" xfId="0" applyNumberFormat="1" applyFont="1" applyFill="1" applyBorder="1" applyAlignment="1">
      <alignment horizontal="right"/>
    </xf>
    <xf numFmtId="164" fontId="9" fillId="6" borderId="21" xfId="0" applyNumberFormat="1" applyFont="1" applyFill="1" applyBorder="1"/>
    <xf numFmtId="164" fontId="9" fillId="6" borderId="22" xfId="0" quotePrefix="1" applyNumberFormat="1" applyFont="1" applyFill="1" applyBorder="1"/>
    <xf numFmtId="0" fontId="9" fillId="2" borderId="16" xfId="0" applyFont="1" applyFill="1" applyBorder="1"/>
    <xf numFmtId="0" fontId="7" fillId="3" borderId="24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2" fontId="9" fillId="6" borderId="23" xfId="0" applyNumberFormat="1" applyFont="1" applyFill="1" applyBorder="1"/>
    <xf numFmtId="41" fontId="9" fillId="5" borderId="3" xfId="0" applyNumberFormat="1" applyFont="1" applyFill="1" applyBorder="1"/>
    <xf numFmtId="41" fontId="9" fillId="5" borderId="6" xfId="0" applyNumberFormat="1" applyFont="1" applyFill="1" applyBorder="1"/>
    <xf numFmtId="0" fontId="9" fillId="2" borderId="24" xfId="0" applyFont="1" applyFill="1" applyBorder="1"/>
    <xf numFmtId="0" fontId="9" fillId="2" borderId="0" xfId="0" applyFont="1" applyFill="1"/>
    <xf numFmtId="0" fontId="10" fillId="3" borderId="0" xfId="0" applyFont="1" applyFill="1" applyAlignment="1">
      <alignment horizontal="center"/>
    </xf>
    <xf numFmtId="0" fontId="10" fillId="3" borderId="15" xfId="0" applyFont="1" applyFill="1" applyBorder="1" applyAlignment="1">
      <alignment horizontal="center"/>
    </xf>
    <xf numFmtId="2" fontId="9" fillId="6" borderId="26" xfId="0" applyNumberFormat="1" applyFont="1" applyFill="1" applyBorder="1"/>
    <xf numFmtId="2" fontId="9" fillId="6" borderId="27" xfId="0" applyNumberFormat="1" applyFont="1" applyFill="1" applyBorder="1"/>
    <xf numFmtId="2" fontId="9" fillId="6" borderId="25" xfId="0" applyNumberFormat="1" applyFont="1" applyFill="1" applyBorder="1"/>
    <xf numFmtId="10" fontId="9" fillId="6" borderId="25" xfId="0" applyNumberFormat="1" applyFont="1" applyFill="1" applyBorder="1" applyAlignment="1">
      <alignment horizontal="right"/>
    </xf>
    <xf numFmtId="41" fontId="9" fillId="2" borderId="3" xfId="0" applyNumberFormat="1" applyFont="1" applyFill="1" applyBorder="1" applyProtection="1">
      <protection locked="0"/>
    </xf>
    <xf numFmtId="41" fontId="9" fillId="2" borderId="6" xfId="0" applyNumberFormat="1" applyFont="1" applyFill="1" applyBorder="1" applyProtection="1">
      <protection locked="0"/>
    </xf>
    <xf numFmtId="41" fontId="9" fillId="2" borderId="0" xfId="0" applyNumberFormat="1" applyFont="1" applyFill="1" applyProtection="1">
      <protection locked="0"/>
    </xf>
    <xf numFmtId="2" fontId="9" fillId="6" borderId="29" xfId="0" applyNumberFormat="1" applyFont="1" applyFill="1" applyBorder="1" applyAlignment="1">
      <alignment horizontal="right"/>
    </xf>
    <xf numFmtId="2" fontId="9" fillId="6" borderId="30" xfId="0" applyNumberFormat="1" applyFont="1" applyFill="1" applyBorder="1" applyAlignment="1">
      <alignment horizontal="right"/>
    </xf>
    <xf numFmtId="164" fontId="9" fillId="6" borderId="29" xfId="0" applyNumberFormat="1" applyFont="1" applyFill="1" applyBorder="1"/>
    <xf numFmtId="164" fontId="9" fillId="6" borderId="30" xfId="0" applyNumberFormat="1" applyFont="1" applyFill="1" applyBorder="1"/>
    <xf numFmtId="164" fontId="9" fillId="6" borderId="30" xfId="0" applyNumberFormat="1" applyFont="1" applyFill="1" applyBorder="1" applyAlignment="1">
      <alignment horizontal="right"/>
    </xf>
    <xf numFmtId="164" fontId="9" fillId="6" borderId="28" xfId="0" applyNumberFormat="1" applyFont="1" applyFill="1" applyBorder="1"/>
    <xf numFmtId="164" fontId="9" fillId="6" borderId="31" xfId="0" quotePrefix="1" applyNumberFormat="1" applyFont="1" applyFill="1" applyBorder="1"/>
    <xf numFmtId="0" fontId="10" fillId="3" borderId="33" xfId="0" applyFont="1" applyFill="1" applyBorder="1" applyAlignment="1">
      <alignment horizontal="center"/>
    </xf>
    <xf numFmtId="0" fontId="9" fillId="0" borderId="0" xfId="0" applyFont="1"/>
    <xf numFmtId="10" fontId="9" fillId="0" borderId="0" xfId="0" applyNumberFormat="1" applyFont="1"/>
    <xf numFmtId="0" fontId="9" fillId="0" borderId="0" xfId="0" applyFont="1" applyProtection="1">
      <protection locked="0"/>
    </xf>
    <xf numFmtId="0" fontId="0" fillId="6" borderId="0" xfId="0" applyFill="1"/>
    <xf numFmtId="0" fontId="0" fillId="0" borderId="1" xfId="0" applyBorder="1"/>
    <xf numFmtId="0" fontId="18" fillId="0" borderId="1" xfId="0" applyFont="1" applyBorder="1"/>
    <xf numFmtId="0" fontId="19" fillId="0" borderId="1" xfId="1" applyFont="1" applyBorder="1" applyAlignment="1" applyProtection="1"/>
    <xf numFmtId="0" fontId="0" fillId="0" borderId="34" xfId="0" applyBorder="1"/>
    <xf numFmtId="1" fontId="9" fillId="0" borderId="0" xfId="0" applyNumberFormat="1" applyFont="1"/>
    <xf numFmtId="1" fontId="9" fillId="0" borderId="0" xfId="0" applyNumberFormat="1" applyFont="1" applyProtection="1">
      <protection locked="0"/>
    </xf>
    <xf numFmtId="1" fontId="0" fillId="0" borderId="0" xfId="0" applyNumberFormat="1"/>
    <xf numFmtId="3" fontId="9" fillId="0" borderId="0" xfId="0" applyNumberFormat="1" applyFont="1" applyProtection="1">
      <protection locked="0"/>
    </xf>
    <xf numFmtId="3" fontId="9" fillId="0" borderId="0" xfId="0" applyNumberFormat="1" applyFont="1"/>
    <xf numFmtId="0" fontId="9" fillId="7" borderId="25" xfId="0" applyFont="1" applyFill="1" applyBorder="1" applyAlignment="1">
      <alignment horizontal="center" vertical="center"/>
    </xf>
    <xf numFmtId="0" fontId="9" fillId="7" borderId="35" xfId="0" applyFont="1" applyFill="1" applyBorder="1" applyAlignment="1">
      <alignment horizontal="center" vertical="center"/>
    </xf>
    <xf numFmtId="3" fontId="0" fillId="0" borderId="0" xfId="0" applyNumberFormat="1"/>
    <xf numFmtId="42" fontId="9" fillId="6" borderId="32" xfId="0" applyNumberFormat="1" applyFont="1" applyFill="1" applyBorder="1" applyAlignment="1">
      <alignment horizontal="right"/>
    </xf>
    <xf numFmtId="42" fontId="9" fillId="6" borderId="32" xfId="0" applyNumberFormat="1" applyFont="1" applyFill="1" applyBorder="1"/>
    <xf numFmtId="10" fontId="0" fillId="0" borderId="0" xfId="0" applyNumberFormat="1"/>
    <xf numFmtId="0" fontId="0" fillId="6" borderId="36" xfId="0" applyFill="1" applyBorder="1"/>
    <xf numFmtId="0" fontId="0" fillId="6" borderId="37" xfId="0" applyFill="1" applyBorder="1"/>
    <xf numFmtId="0" fontId="0" fillId="6" borderId="38" xfId="0" applyFill="1" applyBorder="1"/>
    <xf numFmtId="0" fontId="17" fillId="6" borderId="0" xfId="0" applyFont="1" applyFill="1"/>
    <xf numFmtId="0" fontId="0" fillId="6" borderId="34" xfId="0" applyFill="1" applyBorder="1"/>
    <xf numFmtId="0" fontId="20" fillId="6" borderId="0" xfId="0" applyFont="1" applyFill="1"/>
    <xf numFmtId="0" fontId="17" fillId="6" borderId="34" xfId="0" applyFont="1" applyFill="1" applyBorder="1"/>
    <xf numFmtId="41" fontId="17" fillId="6" borderId="0" xfId="0" applyNumberFormat="1" applyFont="1" applyFill="1"/>
    <xf numFmtId="41" fontId="0" fillId="6" borderId="0" xfId="0" applyNumberFormat="1" applyFill="1"/>
    <xf numFmtId="0" fontId="0" fillId="6" borderId="39" xfId="0" applyFill="1" applyBorder="1"/>
    <xf numFmtId="0" fontId="10" fillId="3" borderId="40" xfId="0" applyFont="1" applyFill="1" applyBorder="1" applyAlignment="1">
      <alignment horizontal="center"/>
    </xf>
    <xf numFmtId="0" fontId="8" fillId="3" borderId="41" xfId="0" applyFont="1" applyFill="1" applyBorder="1" applyAlignment="1">
      <alignment horizontal="center"/>
    </xf>
    <xf numFmtId="0" fontId="9" fillId="7" borderId="25" xfId="0" applyFont="1" applyFill="1" applyBorder="1"/>
    <xf numFmtId="0" fontId="21" fillId="0" borderId="0" xfId="0" applyFont="1"/>
    <xf numFmtId="0" fontId="9" fillId="3" borderId="0" xfId="0" applyFont="1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4" fillId="3" borderId="4" xfId="1" applyFont="1" applyFill="1" applyBorder="1" applyAlignment="1" applyProtection="1">
      <alignment horizontal="center" vertical="center"/>
    </xf>
    <xf numFmtId="0" fontId="4" fillId="3" borderId="5" xfId="1" applyFont="1" applyFill="1" applyBorder="1" applyAlignment="1" applyProtection="1">
      <alignment horizontal="center" vertical="center"/>
    </xf>
    <xf numFmtId="0" fontId="4" fillId="3" borderId="6" xfId="1" applyFont="1" applyFill="1" applyBorder="1" applyAlignment="1" applyProtection="1">
      <alignment horizontal="center" vertical="center"/>
    </xf>
    <xf numFmtId="3" fontId="9" fillId="0" borderId="0" xfId="0" applyNumberFormat="1" applyFont="1" applyProtection="1"/>
    <xf numFmtId="1" fontId="9" fillId="0" borderId="0" xfId="0" applyNumberFormat="1" applyFo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57150</xdr:rowOff>
    </xdr:from>
    <xdr:to>
      <xdr:col>0</xdr:col>
      <xdr:colOff>2524125</xdr:colOff>
      <xdr:row>11</xdr:row>
      <xdr:rowOff>200025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C41809-D8A5-DFC3-3802-05638A729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19075"/>
          <a:ext cx="2486025" cy="205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wmbeancounter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2"/>
  <sheetViews>
    <sheetView tabSelected="1" workbookViewId="0">
      <selection activeCell="I22" sqref="I22"/>
    </sheetView>
  </sheetViews>
  <sheetFormatPr defaultRowHeight="12.75" x14ac:dyDescent="0.2"/>
  <cols>
    <col min="1" max="1" width="38.28515625" customWidth="1"/>
    <col min="2" max="2" width="16.5703125" customWidth="1"/>
    <col min="3" max="3" width="18" customWidth="1"/>
    <col min="4" max="4" width="44" customWidth="1"/>
    <col min="5" max="5" width="13.42578125" customWidth="1"/>
    <col min="6" max="6" width="14.140625" customWidth="1"/>
    <col min="8" max="8" width="41.140625" customWidth="1"/>
    <col min="9" max="9" width="16.28515625" customWidth="1"/>
    <col min="10" max="10" width="11.5703125" customWidth="1"/>
    <col min="11" max="11" width="18.28515625" customWidth="1"/>
    <col min="12" max="12" width="11" customWidth="1"/>
    <col min="13" max="13" width="18.7109375" customWidth="1"/>
    <col min="14" max="14" width="11" customWidth="1"/>
  </cols>
  <sheetData>
    <row r="1" spans="1:4" x14ac:dyDescent="0.2">
      <c r="A1" s="88"/>
      <c r="B1" s="89"/>
    </row>
    <row r="2" spans="1:4" x14ac:dyDescent="0.2">
      <c r="A2" s="88"/>
      <c r="B2" s="89"/>
    </row>
    <row r="3" spans="1:4" x14ac:dyDescent="0.2">
      <c r="A3" s="88"/>
      <c r="B3" s="89"/>
    </row>
    <row r="4" spans="1:4" x14ac:dyDescent="0.2">
      <c r="A4" s="88"/>
      <c r="B4" s="89"/>
    </row>
    <row r="5" spans="1:4" x14ac:dyDescent="0.2">
      <c r="A5" s="88"/>
      <c r="B5" s="89"/>
    </row>
    <row r="6" spans="1:4" ht="19.5" x14ac:dyDescent="0.25">
      <c r="A6" s="88"/>
      <c r="B6" s="90" t="s">
        <v>77</v>
      </c>
    </row>
    <row r="7" spans="1:4" ht="18" x14ac:dyDescent="0.25">
      <c r="A7" s="88"/>
      <c r="B7" s="91" t="s">
        <v>78</v>
      </c>
    </row>
    <row r="8" spans="1:4" x14ac:dyDescent="0.2">
      <c r="A8" s="88"/>
      <c r="B8" s="89"/>
    </row>
    <row r="9" spans="1:4" ht="16.5" customHeight="1" x14ac:dyDescent="0.2">
      <c r="A9" s="88"/>
      <c r="B9" s="89"/>
    </row>
    <row r="10" spans="1:4" ht="16.5" customHeight="1" x14ac:dyDescent="0.2">
      <c r="A10" s="88"/>
      <c r="B10" s="89"/>
    </row>
    <row r="11" spans="1:4" ht="16.5" customHeight="1" x14ac:dyDescent="0.2">
      <c r="A11" s="88"/>
      <c r="B11" s="89"/>
      <c r="D11" s="40"/>
    </row>
    <row r="12" spans="1:4" ht="16.5" customHeight="1" x14ac:dyDescent="0.2">
      <c r="A12" s="88"/>
      <c r="B12" s="89"/>
    </row>
    <row r="13" spans="1:4" ht="16.5" customHeight="1" x14ac:dyDescent="0.2">
      <c r="A13" s="92"/>
    </row>
    <row r="14" spans="1:4" ht="24.95" customHeight="1" x14ac:dyDescent="0.2">
      <c r="A14" s="99" t="s">
        <v>76</v>
      </c>
    </row>
    <row r="15" spans="1:4" ht="16.5" customHeight="1" x14ac:dyDescent="0.2"/>
    <row r="16" spans="1:4" ht="16.5" customHeight="1" thickBot="1" x14ac:dyDescent="0.25"/>
    <row r="17" spans="1:14" ht="23.45" customHeight="1" thickTop="1" thickBot="1" x14ac:dyDescent="0.35">
      <c r="A17" s="122"/>
      <c r="B17" s="123"/>
      <c r="C17" s="123"/>
      <c r="D17" s="123"/>
      <c r="E17" s="123"/>
      <c r="F17" s="124"/>
      <c r="H17" s="42" t="s">
        <v>58</v>
      </c>
      <c r="I17" s="10"/>
      <c r="J17" s="10"/>
      <c r="K17" s="10"/>
      <c r="L17" s="10"/>
      <c r="M17" s="11"/>
      <c r="N17" s="11"/>
    </row>
    <row r="18" spans="1:14" ht="24.75" thickTop="1" thickBot="1" x14ac:dyDescent="0.25">
      <c r="A18" s="119" t="s">
        <v>0</v>
      </c>
      <c r="B18" s="120"/>
      <c r="C18" s="120"/>
      <c r="D18" s="120"/>
      <c r="E18" s="120"/>
      <c r="F18" s="121"/>
      <c r="H18" s="20" t="s">
        <v>25</v>
      </c>
      <c r="I18" s="34" t="s">
        <v>30</v>
      </c>
      <c r="J18" s="35"/>
      <c r="K18" s="34" t="s">
        <v>31</v>
      </c>
      <c r="L18" s="35"/>
      <c r="M18" s="34" t="s">
        <v>37</v>
      </c>
      <c r="N18" s="35"/>
    </row>
    <row r="19" spans="1:14" ht="20.25" thickTop="1" thickBot="1" x14ac:dyDescent="0.35">
      <c r="A19" s="1" t="s">
        <v>19</v>
      </c>
      <c r="B19" s="8" t="s">
        <v>30</v>
      </c>
      <c r="C19" s="9" t="s">
        <v>31</v>
      </c>
      <c r="D19" s="1" t="s">
        <v>17</v>
      </c>
      <c r="E19" s="61" t="s">
        <v>30</v>
      </c>
      <c r="F19" s="115" t="s">
        <v>31</v>
      </c>
      <c r="H19" s="21"/>
      <c r="I19" s="30" t="s">
        <v>27</v>
      </c>
      <c r="J19" s="31" t="s">
        <v>41</v>
      </c>
      <c r="K19" s="30" t="s">
        <v>26</v>
      </c>
      <c r="L19" s="31" t="s">
        <v>41</v>
      </c>
      <c r="M19" s="30" t="s">
        <v>26</v>
      </c>
      <c r="N19" s="31" t="s">
        <v>41</v>
      </c>
    </row>
    <row r="20" spans="1:14" ht="16.5" thickTop="1" thickBot="1" x14ac:dyDescent="0.25">
      <c r="A20" s="12" t="s">
        <v>54</v>
      </c>
      <c r="B20" s="52">
        <f>IF(I40+K40&lt;&gt;0,I29/((I40+K40)/2),0)</f>
        <v>0</v>
      </c>
      <c r="C20" s="53">
        <f>IF(K40+M40&lt;&gt;0,K29/((K40+M40)/2),0)</f>
        <v>0</v>
      </c>
      <c r="D20" s="60" t="s">
        <v>52</v>
      </c>
      <c r="E20" s="63">
        <f>IF(I34+K34&lt;&gt;0,I22/((I34+K34)/2),0)</f>
        <v>0</v>
      </c>
      <c r="F20" s="63">
        <f>IF(K34+M34&lt;&gt;0,K22/((K34+M34)/2),0)</f>
        <v>0</v>
      </c>
      <c r="H20" s="21"/>
      <c r="I20" s="32"/>
      <c r="J20" s="33" t="s">
        <v>40</v>
      </c>
      <c r="K20" s="32"/>
      <c r="L20" s="33" t="s">
        <v>40</v>
      </c>
      <c r="M20" s="30"/>
      <c r="N20" s="33" t="s">
        <v>40</v>
      </c>
    </row>
    <row r="21" spans="1:14" ht="16.5" thickTop="1" thickBot="1" x14ac:dyDescent="0.25">
      <c r="A21" s="13" t="s">
        <v>55</v>
      </c>
      <c r="B21" s="54">
        <f>IF(I38+K38&lt;&gt;0,I29/((I38+K38)/2),0)</f>
        <v>0</v>
      </c>
      <c r="C21" s="55">
        <f>IF(K38+M38&lt;&gt;0,K29/((K38+M38)/2),0)</f>
        <v>0</v>
      </c>
      <c r="D21" s="60" t="s">
        <v>47</v>
      </c>
      <c r="E21" s="63">
        <f>IF(I22&lt;&gt;0,((I34+K34)/2)/I22*365,0)</f>
        <v>0</v>
      </c>
      <c r="F21" s="63">
        <f>IF(K22&lt;&gt;0,((K34+M34)/2)/K22*365,0)</f>
        <v>0</v>
      </c>
      <c r="H21" s="20" t="s">
        <v>1</v>
      </c>
      <c r="I21" s="22"/>
      <c r="J21" s="23"/>
      <c r="K21" s="22"/>
      <c r="L21" s="23"/>
      <c r="M21" s="22"/>
      <c r="N21" s="23"/>
    </row>
    <row r="22" spans="1:14" ht="16.5" thickTop="1" thickBot="1" x14ac:dyDescent="0.25">
      <c r="A22" s="13" t="s">
        <v>20</v>
      </c>
      <c r="B22" s="54">
        <f>IF(I47+K47&lt;&gt;0,I29/((I47+K47)/2),0)</f>
        <v>0</v>
      </c>
      <c r="C22" s="55">
        <f>IF(K47+M47&lt;&gt;0,K29/((K47+M47)/2),0)</f>
        <v>0</v>
      </c>
      <c r="D22" s="60" t="s">
        <v>18</v>
      </c>
      <c r="E22" s="63">
        <f>IF(I36+K36&lt;&gt;0,I23/((I36+K36)/2),0)</f>
        <v>0</v>
      </c>
      <c r="F22" s="63">
        <f>IF(K36+M36&lt;&gt;0,K23/((K36+M36)/2),0)</f>
        <v>0</v>
      </c>
      <c r="H22" s="43" t="s">
        <v>56</v>
      </c>
      <c r="I22" s="74"/>
      <c r="J22" s="24">
        <f>IF(I22&lt;&gt;0,I22/I22,0)</f>
        <v>0</v>
      </c>
      <c r="K22" s="74"/>
      <c r="L22" s="24">
        <f>IF(K22&lt;&gt;0,K22/K22,0)</f>
        <v>0</v>
      </c>
      <c r="M22" s="75"/>
      <c r="N22" s="24">
        <f>IF(M22&lt;&gt;0,M22/M22,0)</f>
        <v>0</v>
      </c>
    </row>
    <row r="23" spans="1:14" ht="16.5" thickTop="1" thickBot="1" x14ac:dyDescent="0.25">
      <c r="A23" s="13" t="s">
        <v>28</v>
      </c>
      <c r="B23" s="54">
        <f>IF(I22&lt;&gt;0,(I22-I23)/I22,0)</f>
        <v>0</v>
      </c>
      <c r="C23" s="55">
        <f>IF(K22&lt;&gt;0,(K22-K23)/K22,0)</f>
        <v>0</v>
      </c>
      <c r="D23" s="60" t="s">
        <v>36</v>
      </c>
      <c r="E23" s="63">
        <f>IF(I23&lt;&gt;0,((I36+K36)/2)/I23*365,0)</f>
        <v>0</v>
      </c>
      <c r="F23" s="63">
        <f>IF(K23&lt;&gt;0,((K36+M36)/2)/K23*365,0)</f>
        <v>0</v>
      </c>
      <c r="H23" s="44" t="s">
        <v>2</v>
      </c>
      <c r="I23" s="74"/>
      <c r="J23" s="24">
        <f>IF($I$22&lt;&gt;0,I23/$I$22,0)</f>
        <v>0</v>
      </c>
      <c r="K23" s="74"/>
      <c r="L23" s="24">
        <f>IF($K$22&lt;&gt;0,K23/$K$22,0)</f>
        <v>0</v>
      </c>
      <c r="M23" s="75"/>
      <c r="N23" s="24">
        <f>IF($M$22&lt;&gt;0,M23/$M$22,0)</f>
        <v>0</v>
      </c>
    </row>
    <row r="24" spans="1:14" ht="16.5" thickTop="1" thickBot="1" x14ac:dyDescent="0.25">
      <c r="A24" s="13" t="s">
        <v>29</v>
      </c>
      <c r="B24" s="56">
        <f>IF(I22&lt;&gt;0,I29/I22,0)</f>
        <v>0</v>
      </c>
      <c r="C24" s="57">
        <f>IF(K22&lt;&gt;0,K29/K22,0)</f>
        <v>0</v>
      </c>
      <c r="D24" s="60" t="s">
        <v>48</v>
      </c>
      <c r="E24" s="63">
        <f>IF(I41+K41&lt;&gt;0,I23/((I41+K41)/2),0)</f>
        <v>0</v>
      </c>
      <c r="F24" s="63">
        <f>IF(K41+M41&lt;&gt;0,K23/((K41+M41)/2),0)</f>
        <v>0</v>
      </c>
      <c r="H24" s="44" t="s">
        <v>42</v>
      </c>
      <c r="I24" s="64">
        <f>I22-I23</f>
        <v>0</v>
      </c>
      <c r="J24" s="24">
        <f t="shared" ref="J24:J29" si="0">IF($I$22&lt;&gt;0,I24/$I$22,0)</f>
        <v>0</v>
      </c>
      <c r="K24" s="64">
        <f>K22-K23</f>
        <v>0</v>
      </c>
      <c r="L24" s="24">
        <f t="shared" ref="L24:L29" si="1">IF($K$22&lt;&gt;0,K24/$K$22,0)</f>
        <v>0</v>
      </c>
      <c r="M24" s="64">
        <f>M22-M23</f>
        <v>0</v>
      </c>
      <c r="N24" s="24">
        <f t="shared" ref="N24:N29" si="2">IF($M$22&lt;&gt;0,M24/$M$22,0)</f>
        <v>0</v>
      </c>
    </row>
    <row r="25" spans="1:14" ht="16.5" thickTop="1" thickBot="1" x14ac:dyDescent="0.25">
      <c r="A25" s="13" t="s">
        <v>53</v>
      </c>
      <c r="B25" s="58"/>
      <c r="C25" s="59"/>
      <c r="D25" s="60" t="s">
        <v>49</v>
      </c>
      <c r="E25" s="63">
        <f>IF(I23&lt;&gt;0,((I41+K41)/2)/I23*365,0)</f>
        <v>0</v>
      </c>
      <c r="F25" s="63">
        <f>IF(K23&lt;&gt;0,((K41+M41)/2)/K23*365,0)</f>
        <v>0</v>
      </c>
      <c r="H25" s="44" t="s">
        <v>43</v>
      </c>
      <c r="I25" s="74"/>
      <c r="J25" s="24">
        <f t="shared" si="0"/>
        <v>0</v>
      </c>
      <c r="K25" s="74"/>
      <c r="L25" s="24">
        <f t="shared" si="1"/>
        <v>0</v>
      </c>
      <c r="M25" s="75"/>
      <c r="N25" s="24">
        <f t="shared" si="2"/>
        <v>0</v>
      </c>
    </row>
    <row r="26" spans="1:14" ht="16.5" thickTop="1" thickBot="1" x14ac:dyDescent="0.25">
      <c r="A26" s="14" t="s">
        <v>21</v>
      </c>
      <c r="B26" s="15" t="s">
        <v>30</v>
      </c>
      <c r="C26" s="16" t="s">
        <v>31</v>
      </c>
      <c r="D26" s="14" t="s">
        <v>24</v>
      </c>
      <c r="E26" s="68" t="s">
        <v>30</v>
      </c>
      <c r="F26" s="114" t="s">
        <v>31</v>
      </c>
      <c r="H26" s="44" t="s">
        <v>46</v>
      </c>
      <c r="I26" s="64">
        <f>I24-I25</f>
        <v>0</v>
      </c>
      <c r="J26" s="24">
        <f t="shared" si="0"/>
        <v>0</v>
      </c>
      <c r="K26" s="64">
        <f>K24-K25</f>
        <v>0</v>
      </c>
      <c r="L26" s="24">
        <f t="shared" si="1"/>
        <v>0</v>
      </c>
      <c r="M26" s="64">
        <f>M24-M25</f>
        <v>0</v>
      </c>
      <c r="N26" s="24">
        <f t="shared" si="2"/>
        <v>0</v>
      </c>
    </row>
    <row r="27" spans="1:14" ht="16.5" thickTop="1" thickBot="1" x14ac:dyDescent="0.25">
      <c r="A27" s="17" t="s">
        <v>32</v>
      </c>
      <c r="B27" s="46">
        <f>IF(I43&lt;&gt;0,ROUND(I32/I43,2)&amp;":"&amp;"1",0)</f>
        <v>0</v>
      </c>
      <c r="C27" s="47">
        <f>IF(K43&lt;&gt;0,ROUND(K32/K43,2)&amp;":"&amp;"1",0)</f>
        <v>0</v>
      </c>
      <c r="D27" s="66" t="s">
        <v>34</v>
      </c>
      <c r="E27" s="72">
        <f>IF(I27&lt;&gt;0,I26/I27,0)</f>
        <v>0</v>
      </c>
      <c r="F27" s="72">
        <f>IF(K27&lt;&gt;0,K26/K27,0)</f>
        <v>0</v>
      </c>
      <c r="H27" s="44" t="s">
        <v>3</v>
      </c>
      <c r="I27" s="74"/>
      <c r="J27" s="24">
        <f t="shared" si="0"/>
        <v>0</v>
      </c>
      <c r="K27" s="74"/>
      <c r="L27" s="24">
        <f t="shared" si="1"/>
        <v>0</v>
      </c>
      <c r="M27" s="75"/>
      <c r="N27" s="24">
        <f t="shared" si="2"/>
        <v>0</v>
      </c>
    </row>
    <row r="28" spans="1:14" ht="16.5" thickTop="1" thickBot="1" x14ac:dyDescent="0.25">
      <c r="A28" s="18" t="s">
        <v>23</v>
      </c>
      <c r="B28" s="48">
        <f>IF(I43&lt;&gt;0,ROUND((I32+I33+I34)/I43,2)&amp;":"&amp;"1",0)</f>
        <v>0</v>
      </c>
      <c r="C28" s="49">
        <f>IF(K43&lt;&gt;0,ROUND((K32+K33+K34)/K43,2)&amp;":"&amp;"1",0)</f>
        <v>0</v>
      </c>
      <c r="D28" s="67" t="s">
        <v>57</v>
      </c>
      <c r="E28" s="73">
        <f>IF(I40&lt;&gt;0,I45/I40,0)</f>
        <v>0</v>
      </c>
      <c r="F28" s="73">
        <f>IF(K40&lt;&gt;0,K45/K40,0)</f>
        <v>0</v>
      </c>
      <c r="H28" s="44" t="s">
        <v>4</v>
      </c>
      <c r="I28" s="74"/>
      <c r="J28" s="24">
        <f t="shared" si="0"/>
        <v>0</v>
      </c>
      <c r="K28" s="74"/>
      <c r="L28" s="24">
        <f t="shared" si="1"/>
        <v>0</v>
      </c>
      <c r="M28" s="75"/>
      <c r="N28" s="24">
        <f t="shared" si="2"/>
        <v>0</v>
      </c>
    </row>
    <row r="29" spans="1:14" ht="16.5" thickTop="1" thickBot="1" x14ac:dyDescent="0.25">
      <c r="A29" s="18" t="s">
        <v>22</v>
      </c>
      <c r="B29" s="48">
        <f>IF(I43&lt;&gt;0,ROUND(I37/I43,2)&amp;":"&amp;"1",0)</f>
        <v>0</v>
      </c>
      <c r="C29" s="49">
        <f>IF(K43&lt;&gt;0,ROUND(K37/K43,2)&amp;":"&amp;"1",0)</f>
        <v>0</v>
      </c>
      <c r="D29" s="67" t="s">
        <v>35</v>
      </c>
      <c r="E29" s="73">
        <f>IF(I47&lt;&gt;0,I45/I47,0)</f>
        <v>0</v>
      </c>
      <c r="F29" s="73">
        <f>IF(K47&lt;&gt;0,K45/K47,0)</f>
        <v>0</v>
      </c>
      <c r="H29" s="44" t="s">
        <v>5</v>
      </c>
      <c r="I29" s="64">
        <f>I26-I27-I28</f>
        <v>0</v>
      </c>
      <c r="J29" s="24">
        <f t="shared" si="0"/>
        <v>0</v>
      </c>
      <c r="K29" s="64">
        <f>K26-K27-K28</f>
        <v>0</v>
      </c>
      <c r="L29" s="24">
        <f t="shared" si="1"/>
        <v>0</v>
      </c>
      <c r="M29" s="64">
        <f>M26-M27-M28</f>
        <v>0</v>
      </c>
      <c r="N29" s="24">
        <f t="shared" si="2"/>
        <v>0</v>
      </c>
    </row>
    <row r="30" spans="1:14" ht="16.5" thickTop="1" thickBot="1" x14ac:dyDescent="0.25">
      <c r="A30" s="19" t="s">
        <v>33</v>
      </c>
      <c r="B30" s="50">
        <f>I37-I43</f>
        <v>0</v>
      </c>
      <c r="C30" s="51">
        <f>K37-K43</f>
        <v>0</v>
      </c>
      <c r="D30" s="19"/>
      <c r="E30" s="70"/>
      <c r="F30" s="71"/>
      <c r="H30" s="45"/>
      <c r="I30" s="38"/>
      <c r="J30" s="24"/>
      <c r="K30" s="38"/>
      <c r="L30" s="24"/>
      <c r="M30" s="36"/>
      <c r="N30" s="24"/>
    </row>
    <row r="31" spans="1:14" ht="20.25" thickTop="1" thickBot="1" x14ac:dyDescent="0.35">
      <c r="A31" s="2"/>
      <c r="B31" s="3"/>
      <c r="C31" s="4"/>
      <c r="D31" s="7"/>
      <c r="E31" s="5"/>
      <c r="F31" s="6"/>
      <c r="H31" s="14" t="s">
        <v>6</v>
      </c>
      <c r="I31" s="39"/>
      <c r="J31" s="25"/>
      <c r="K31" s="39"/>
      <c r="L31" s="25"/>
      <c r="M31" s="37"/>
      <c r="N31" s="25"/>
    </row>
    <row r="32" spans="1:14" ht="16.5" thickTop="1" thickBot="1" x14ac:dyDescent="0.25">
      <c r="H32" s="43" t="s">
        <v>7</v>
      </c>
      <c r="I32" s="74"/>
      <c r="J32" s="24">
        <f>IF($I$40&lt;&gt;0,I32/$I$40,0)</f>
        <v>0</v>
      </c>
      <c r="K32" s="74"/>
      <c r="L32" s="24">
        <f>IF($K$40&lt;&gt;0,K32/$K$40,0)</f>
        <v>0</v>
      </c>
      <c r="M32" s="74"/>
      <c r="N32" s="24">
        <f>IF($M$40&lt;&gt;0,M32/$M$40,0)</f>
        <v>0</v>
      </c>
    </row>
    <row r="33" spans="1:14" ht="16.5" thickTop="1" thickBot="1" x14ac:dyDescent="0.25">
      <c r="A33" s="116" t="s">
        <v>108</v>
      </c>
      <c r="B33" s="105"/>
      <c r="C33" s="105"/>
      <c r="D33" s="105"/>
      <c r="E33" s="105"/>
      <c r="F33" s="106"/>
      <c r="H33" s="44" t="s">
        <v>8</v>
      </c>
      <c r="I33" s="74"/>
      <c r="J33" s="24">
        <f>IF($I$40&lt;&gt;0,I33/$I$40,0)</f>
        <v>0</v>
      </c>
      <c r="K33" s="74"/>
      <c r="L33" s="24">
        <f t="shared" ref="L33:L48" si="3">IF($K$40&lt;&gt;0,K33/$K$40,0)</f>
        <v>0</v>
      </c>
      <c r="M33" s="74"/>
      <c r="N33" s="24">
        <f t="shared" ref="N33:N48" si="4">IF($M$40&lt;&gt;0,M33/$M$40,0)</f>
        <v>0</v>
      </c>
    </row>
    <row r="34" spans="1:14" ht="16.5" thickTop="1" thickBot="1" x14ac:dyDescent="0.25">
      <c r="A34" s="107"/>
      <c r="B34" s="107"/>
      <c r="C34" s="107"/>
      <c r="D34" s="107"/>
      <c r="E34" s="88"/>
      <c r="F34" s="108"/>
      <c r="H34" s="44" t="s">
        <v>9</v>
      </c>
      <c r="I34" s="74"/>
      <c r="J34" s="24">
        <f t="shared" ref="J34:J48" si="5">IF($I$40&lt;&gt;0,I34/$I$40,0)</f>
        <v>0</v>
      </c>
      <c r="K34" s="74"/>
      <c r="L34" s="24">
        <f t="shared" si="3"/>
        <v>0</v>
      </c>
      <c r="M34" s="74"/>
      <c r="N34" s="24">
        <f t="shared" si="4"/>
        <v>0</v>
      </c>
    </row>
    <row r="35" spans="1:14" ht="17.25" thickTop="1" thickBot="1" x14ac:dyDescent="0.3">
      <c r="A35" s="109" t="s">
        <v>79</v>
      </c>
      <c r="B35" s="88"/>
      <c r="C35" s="88"/>
      <c r="D35" s="88"/>
      <c r="E35" s="88"/>
      <c r="F35" s="108"/>
      <c r="H35" s="44" t="s">
        <v>44</v>
      </c>
      <c r="I35" s="74"/>
      <c r="J35" s="24">
        <f t="shared" si="5"/>
        <v>0</v>
      </c>
      <c r="K35" s="74"/>
      <c r="L35" s="24">
        <f t="shared" si="3"/>
        <v>0</v>
      </c>
      <c r="M35" s="74"/>
      <c r="N35" s="24">
        <f t="shared" si="4"/>
        <v>0</v>
      </c>
    </row>
    <row r="36" spans="1:14" ht="16.5" thickTop="1" thickBot="1" x14ac:dyDescent="0.25">
      <c r="A36" s="107" t="s">
        <v>107</v>
      </c>
      <c r="B36" s="107"/>
      <c r="C36" s="107"/>
      <c r="D36" s="107"/>
      <c r="E36" s="107"/>
      <c r="F36" s="110"/>
      <c r="H36" s="44" t="s">
        <v>10</v>
      </c>
      <c r="I36" s="74"/>
      <c r="J36" s="24">
        <f t="shared" si="5"/>
        <v>0</v>
      </c>
      <c r="K36" s="76"/>
      <c r="L36" s="24">
        <f t="shared" si="3"/>
        <v>0</v>
      </c>
      <c r="M36" s="74"/>
      <c r="N36" s="24">
        <f t="shared" si="4"/>
        <v>0</v>
      </c>
    </row>
    <row r="37" spans="1:14" ht="16.5" thickTop="1" thickBot="1" x14ac:dyDescent="0.25">
      <c r="A37" s="107"/>
      <c r="B37" s="107"/>
      <c r="C37" s="107"/>
      <c r="D37" s="107"/>
      <c r="E37" s="107"/>
      <c r="F37" s="110"/>
      <c r="H37" s="44" t="s">
        <v>11</v>
      </c>
      <c r="I37" s="64">
        <f>SUM(I32:I36)</f>
        <v>0</v>
      </c>
      <c r="J37" s="24">
        <f t="shared" si="5"/>
        <v>0</v>
      </c>
      <c r="K37" s="64">
        <f>SUM(K32:K36)</f>
        <v>0</v>
      </c>
      <c r="L37" s="24">
        <f t="shared" si="3"/>
        <v>0</v>
      </c>
      <c r="M37" s="64">
        <f>SUM(M32:M36)</f>
        <v>0</v>
      </c>
      <c r="N37" s="24">
        <f t="shared" si="4"/>
        <v>0</v>
      </c>
    </row>
    <row r="38" spans="1:14" ht="16.5" thickTop="1" thickBot="1" x14ac:dyDescent="0.25">
      <c r="A38" s="107" t="s">
        <v>80</v>
      </c>
      <c r="B38" s="111"/>
      <c r="C38" s="107"/>
      <c r="D38" s="107"/>
      <c r="E38" s="107"/>
      <c r="F38" s="110"/>
      <c r="H38" s="44" t="s">
        <v>12</v>
      </c>
      <c r="I38" s="74"/>
      <c r="J38" s="24">
        <f t="shared" si="5"/>
        <v>0</v>
      </c>
      <c r="K38" s="74"/>
      <c r="L38" s="24">
        <f t="shared" si="3"/>
        <v>0</v>
      </c>
      <c r="M38" s="74"/>
      <c r="N38" s="24">
        <f t="shared" si="4"/>
        <v>0</v>
      </c>
    </row>
    <row r="39" spans="1:14" ht="16.5" thickTop="1" thickBot="1" x14ac:dyDescent="0.25">
      <c r="A39" s="107" t="s">
        <v>81</v>
      </c>
      <c r="B39" s="107"/>
      <c r="C39" s="107"/>
      <c r="D39" s="107"/>
      <c r="E39" s="107"/>
      <c r="F39" s="110"/>
      <c r="H39" s="44" t="s">
        <v>13</v>
      </c>
      <c r="I39" s="74"/>
      <c r="J39" s="24">
        <f t="shared" si="5"/>
        <v>0</v>
      </c>
      <c r="K39" s="74"/>
      <c r="L39" s="24">
        <f t="shared" si="3"/>
        <v>0</v>
      </c>
      <c r="M39" s="74"/>
      <c r="N39" s="24">
        <f t="shared" si="4"/>
        <v>0</v>
      </c>
    </row>
    <row r="40" spans="1:14" ht="16.5" thickTop="1" thickBot="1" x14ac:dyDescent="0.25">
      <c r="A40" s="107" t="s">
        <v>82</v>
      </c>
      <c r="B40" s="111"/>
      <c r="C40" s="107"/>
      <c r="D40" s="107"/>
      <c r="E40" s="107"/>
      <c r="F40" s="110"/>
      <c r="H40" s="44" t="s">
        <v>14</v>
      </c>
      <c r="I40" s="64">
        <f>SUM(I37:I39)</f>
        <v>0</v>
      </c>
      <c r="J40" s="24">
        <f t="shared" si="5"/>
        <v>0</v>
      </c>
      <c r="K40" s="64">
        <f>SUM(K37:K39)</f>
        <v>0</v>
      </c>
      <c r="L40" s="24">
        <f t="shared" si="3"/>
        <v>0</v>
      </c>
      <c r="M40" s="64">
        <f>SUM(M37:M39)</f>
        <v>0</v>
      </c>
      <c r="N40" s="24">
        <f t="shared" si="4"/>
        <v>0</v>
      </c>
    </row>
    <row r="41" spans="1:14" ht="16.5" thickTop="1" thickBot="1" x14ac:dyDescent="0.25">
      <c r="A41" s="107" t="s">
        <v>83</v>
      </c>
      <c r="B41" s="111"/>
      <c r="C41" s="107"/>
      <c r="D41" s="107"/>
      <c r="E41" s="107"/>
      <c r="F41" s="110"/>
      <c r="H41" s="44" t="s">
        <v>50</v>
      </c>
      <c r="I41" s="74"/>
      <c r="J41" s="24">
        <f t="shared" si="5"/>
        <v>0</v>
      </c>
      <c r="K41" s="74"/>
      <c r="L41" s="24">
        <f t="shared" si="3"/>
        <v>0</v>
      </c>
      <c r="M41" s="75"/>
      <c r="N41" s="24">
        <f t="shared" si="4"/>
        <v>0</v>
      </c>
    </row>
    <row r="42" spans="1:14" ht="16.5" thickTop="1" thickBot="1" x14ac:dyDescent="0.25">
      <c r="A42" s="88"/>
      <c r="B42" s="112"/>
      <c r="C42" s="88"/>
      <c r="D42" s="88"/>
      <c r="E42" s="88"/>
      <c r="F42" s="108"/>
      <c r="H42" s="44" t="s">
        <v>51</v>
      </c>
      <c r="I42" s="74"/>
      <c r="J42" s="24">
        <f t="shared" si="5"/>
        <v>0</v>
      </c>
      <c r="K42" s="74"/>
      <c r="L42" s="24">
        <f t="shared" si="3"/>
        <v>0</v>
      </c>
      <c r="M42" s="75"/>
      <c r="N42" s="24">
        <f t="shared" si="4"/>
        <v>0</v>
      </c>
    </row>
    <row r="43" spans="1:14" ht="17.25" thickTop="1" thickBot="1" x14ac:dyDescent="0.3">
      <c r="A43" s="109" t="s">
        <v>84</v>
      </c>
      <c r="B43" s="88"/>
      <c r="C43" s="88"/>
      <c r="D43" s="88"/>
      <c r="E43" s="88"/>
      <c r="F43" s="108"/>
      <c r="H43" s="44" t="s">
        <v>15</v>
      </c>
      <c r="I43" s="64">
        <f>SUM(I41:I42)</f>
        <v>0</v>
      </c>
      <c r="J43" s="24">
        <f t="shared" si="5"/>
        <v>0</v>
      </c>
      <c r="K43" s="64">
        <f>SUM(K41:K42)</f>
        <v>0</v>
      </c>
      <c r="L43" s="24">
        <f t="shared" si="3"/>
        <v>0</v>
      </c>
      <c r="M43" s="65">
        <f>SUM(M41:M42)</f>
        <v>0</v>
      </c>
      <c r="N43" s="24">
        <f t="shared" si="4"/>
        <v>0</v>
      </c>
    </row>
    <row r="44" spans="1:14" ht="16.5" thickTop="1" thickBot="1" x14ac:dyDescent="0.25">
      <c r="A44" s="107" t="s">
        <v>104</v>
      </c>
      <c r="B44" s="107"/>
      <c r="C44" s="107"/>
      <c r="D44" s="107"/>
      <c r="E44" s="88"/>
      <c r="F44" s="108"/>
      <c r="H44" s="44" t="s">
        <v>39</v>
      </c>
      <c r="I44" s="74"/>
      <c r="J44" s="24">
        <f t="shared" si="5"/>
        <v>0</v>
      </c>
      <c r="K44" s="74"/>
      <c r="L44" s="24">
        <f t="shared" si="3"/>
        <v>0</v>
      </c>
      <c r="M44" s="75"/>
      <c r="N44" s="24">
        <f t="shared" si="4"/>
        <v>0</v>
      </c>
    </row>
    <row r="45" spans="1:14" ht="16.5" thickTop="1" thickBot="1" x14ac:dyDescent="0.25">
      <c r="A45" s="107" t="s">
        <v>105</v>
      </c>
      <c r="B45" s="107"/>
      <c r="C45" s="107"/>
      <c r="D45" s="107"/>
      <c r="E45" s="88"/>
      <c r="F45" s="108"/>
      <c r="H45" s="44" t="s">
        <v>16</v>
      </c>
      <c r="I45" s="64">
        <f>SUM(I43:I44)</f>
        <v>0</v>
      </c>
      <c r="J45" s="24">
        <f t="shared" si="5"/>
        <v>0</v>
      </c>
      <c r="K45" s="64">
        <f>SUM(K43:K44)</f>
        <v>0</v>
      </c>
      <c r="L45" s="24">
        <f t="shared" si="3"/>
        <v>0</v>
      </c>
      <c r="M45" s="64">
        <f>SUM(M43:M44)</f>
        <v>0</v>
      </c>
      <c r="N45" s="24">
        <f t="shared" si="4"/>
        <v>0</v>
      </c>
    </row>
    <row r="46" spans="1:14" ht="16.5" thickTop="1" thickBot="1" x14ac:dyDescent="0.25">
      <c r="A46" s="107" t="s">
        <v>106</v>
      </c>
      <c r="B46" s="107"/>
      <c r="C46" s="107"/>
      <c r="D46" s="107"/>
      <c r="E46" s="88"/>
      <c r="F46" s="108"/>
      <c r="H46" s="44"/>
      <c r="I46" s="64"/>
      <c r="J46" s="24"/>
      <c r="K46" s="64"/>
      <c r="L46" s="24"/>
      <c r="M46" s="64"/>
      <c r="N46" s="24"/>
    </row>
    <row r="47" spans="1:14" ht="16.5" thickTop="1" thickBot="1" x14ac:dyDescent="0.25">
      <c r="A47" s="88"/>
      <c r="B47" s="88"/>
      <c r="C47" s="88"/>
      <c r="D47" s="88"/>
      <c r="E47" s="88"/>
      <c r="F47" s="108"/>
      <c r="H47" s="44" t="s">
        <v>38</v>
      </c>
      <c r="I47" s="74"/>
      <c r="J47" s="24">
        <f t="shared" si="5"/>
        <v>0</v>
      </c>
      <c r="K47" s="74"/>
      <c r="L47" s="24">
        <f t="shared" si="3"/>
        <v>0</v>
      </c>
      <c r="M47" s="74"/>
      <c r="N47" s="24">
        <f t="shared" si="4"/>
        <v>0</v>
      </c>
    </row>
    <row r="48" spans="1:14" ht="16.5" thickTop="1" thickBot="1" x14ac:dyDescent="0.25">
      <c r="A48" s="107" t="s">
        <v>85</v>
      </c>
      <c r="B48" s="107"/>
      <c r="C48" s="107"/>
      <c r="D48" s="88"/>
      <c r="E48" s="88"/>
      <c r="F48" s="108"/>
      <c r="H48" s="44" t="s">
        <v>45</v>
      </c>
      <c r="I48" s="64">
        <f>SUM(I45:I47)</f>
        <v>0</v>
      </c>
      <c r="J48" s="24">
        <f t="shared" si="5"/>
        <v>0</v>
      </c>
      <c r="K48" s="64">
        <f>SUM(K45:K47)</f>
        <v>0</v>
      </c>
      <c r="L48" s="24">
        <f t="shared" si="3"/>
        <v>0</v>
      </c>
      <c r="M48" s="64">
        <f>SUM(M45:M47)</f>
        <v>0</v>
      </c>
      <c r="N48" s="24">
        <f t="shared" si="4"/>
        <v>0</v>
      </c>
    </row>
    <row r="49" spans="1:15" ht="16.5" thickTop="1" thickBot="1" x14ac:dyDescent="0.25">
      <c r="A49" s="107" t="s">
        <v>86</v>
      </c>
      <c r="B49" s="107"/>
      <c r="C49" s="107"/>
      <c r="D49" s="88"/>
      <c r="E49" s="88"/>
      <c r="F49" s="108"/>
      <c r="H49" s="45"/>
      <c r="I49" s="26"/>
      <c r="J49" s="26"/>
      <c r="K49" s="26"/>
      <c r="L49" s="26"/>
      <c r="M49" s="27"/>
      <c r="N49" s="26"/>
    </row>
    <row r="50" spans="1:15" ht="16.5" thickTop="1" thickBot="1" x14ac:dyDescent="0.25">
      <c r="A50" s="107" t="s">
        <v>87</v>
      </c>
      <c r="B50" s="107"/>
      <c r="C50" s="107"/>
      <c r="D50" s="88"/>
      <c r="E50" s="88"/>
      <c r="F50" s="108"/>
      <c r="H50" s="28"/>
      <c r="I50" s="29"/>
      <c r="J50" s="29"/>
      <c r="K50" s="29"/>
      <c r="L50" s="29"/>
      <c r="M50" s="29"/>
      <c r="N50" s="29"/>
    </row>
    <row r="51" spans="1:15" x14ac:dyDescent="0.2">
      <c r="A51" s="88"/>
      <c r="B51" s="88"/>
      <c r="C51" s="88"/>
      <c r="D51" s="88"/>
      <c r="E51" s="88"/>
      <c r="F51" s="108"/>
    </row>
    <row r="52" spans="1:15" ht="15.75" x14ac:dyDescent="0.25">
      <c r="A52" s="109" t="s">
        <v>88</v>
      </c>
      <c r="B52" s="88"/>
      <c r="C52" s="88"/>
      <c r="D52" s="88"/>
      <c r="E52" s="88"/>
      <c r="F52" s="108"/>
    </row>
    <row r="53" spans="1:15" ht="15" x14ac:dyDescent="0.2">
      <c r="A53" s="107" t="s">
        <v>89</v>
      </c>
      <c r="B53" s="107"/>
      <c r="C53" s="107"/>
      <c r="D53" s="88"/>
      <c r="E53" s="88"/>
      <c r="F53" s="108"/>
    </row>
    <row r="54" spans="1:15" ht="15" x14ac:dyDescent="0.2">
      <c r="A54" s="107"/>
      <c r="B54" s="107"/>
      <c r="C54" s="107"/>
      <c r="D54" s="88"/>
      <c r="E54" s="88"/>
      <c r="F54" s="108"/>
    </row>
    <row r="55" spans="1:15" ht="15" x14ac:dyDescent="0.2">
      <c r="A55" s="107" t="s">
        <v>90</v>
      </c>
      <c r="B55" s="107"/>
      <c r="C55" s="107"/>
      <c r="D55" s="88"/>
      <c r="E55" s="88"/>
      <c r="F55" s="108"/>
    </row>
    <row r="56" spans="1:15" ht="15" x14ac:dyDescent="0.2">
      <c r="A56" s="107" t="s">
        <v>91</v>
      </c>
      <c r="B56" s="107"/>
      <c r="C56" s="107"/>
      <c r="D56" s="88"/>
      <c r="E56" s="88"/>
      <c r="F56" s="108"/>
    </row>
    <row r="57" spans="1:15" ht="15" x14ac:dyDescent="0.2">
      <c r="A57" s="107" t="s">
        <v>92</v>
      </c>
      <c r="B57" s="107"/>
      <c r="C57" s="107"/>
      <c r="D57" s="88"/>
      <c r="E57" s="88"/>
      <c r="F57" s="108"/>
    </row>
    <row r="58" spans="1:15" ht="15" x14ac:dyDescent="0.2">
      <c r="A58" s="107" t="s">
        <v>93</v>
      </c>
      <c r="B58" s="107"/>
      <c r="C58" s="107"/>
      <c r="D58" s="88"/>
      <c r="E58" s="88"/>
      <c r="F58" s="108"/>
    </row>
    <row r="59" spans="1:15" ht="15" x14ac:dyDescent="0.2">
      <c r="A59" s="107" t="s">
        <v>94</v>
      </c>
      <c r="B59" s="107"/>
      <c r="C59" s="107"/>
      <c r="D59" s="88"/>
      <c r="E59" s="88"/>
      <c r="F59" s="108"/>
    </row>
    <row r="60" spans="1:15" ht="15" x14ac:dyDescent="0.2">
      <c r="A60" s="107" t="s">
        <v>53</v>
      </c>
      <c r="B60" s="107"/>
      <c r="C60" s="107"/>
      <c r="D60" s="88"/>
      <c r="E60" s="88"/>
      <c r="F60" s="108"/>
    </row>
    <row r="61" spans="1:15" x14ac:dyDescent="0.2">
      <c r="A61" s="88"/>
      <c r="B61" s="88"/>
      <c r="C61" s="88"/>
      <c r="D61" s="88"/>
      <c r="E61" s="88"/>
      <c r="F61" s="108"/>
      <c r="O61" s="41"/>
    </row>
    <row r="62" spans="1:15" ht="15.75" x14ac:dyDescent="0.25">
      <c r="A62" s="109" t="s">
        <v>95</v>
      </c>
      <c r="B62" s="88"/>
      <c r="C62" s="88"/>
      <c r="D62" s="88"/>
      <c r="E62" s="88"/>
      <c r="F62" s="108"/>
    </row>
    <row r="63" spans="1:15" ht="15" x14ac:dyDescent="0.2">
      <c r="A63" s="107" t="s">
        <v>96</v>
      </c>
      <c r="B63" s="107"/>
      <c r="C63" s="107"/>
      <c r="D63" s="107"/>
      <c r="E63" s="88"/>
      <c r="F63" s="108"/>
    </row>
    <row r="64" spans="1:15" ht="15" x14ac:dyDescent="0.2">
      <c r="A64" s="107"/>
      <c r="B64" s="107"/>
      <c r="C64" s="107"/>
      <c r="D64" s="107"/>
      <c r="E64" s="88"/>
      <c r="F64" s="108"/>
    </row>
    <row r="65" spans="1:15" ht="15" x14ac:dyDescent="0.2">
      <c r="A65" s="107" t="s">
        <v>97</v>
      </c>
      <c r="B65" s="107"/>
      <c r="C65" s="107"/>
      <c r="D65" s="107"/>
      <c r="E65" s="88"/>
      <c r="F65" s="108"/>
    </row>
    <row r="66" spans="1:15" ht="15" x14ac:dyDescent="0.2">
      <c r="A66" s="107" t="s">
        <v>98</v>
      </c>
      <c r="B66" s="107"/>
      <c r="C66" s="107"/>
      <c r="D66" s="107"/>
      <c r="E66" s="88"/>
      <c r="F66" s="108"/>
    </row>
    <row r="67" spans="1:15" ht="15" x14ac:dyDescent="0.2">
      <c r="A67" s="107" t="s">
        <v>99</v>
      </c>
      <c r="B67" s="107"/>
      <c r="C67" s="107"/>
      <c r="D67" s="107"/>
      <c r="E67" s="88"/>
      <c r="F67" s="108"/>
    </row>
    <row r="68" spans="1:15" ht="15" x14ac:dyDescent="0.2">
      <c r="A68" s="107" t="s">
        <v>100</v>
      </c>
      <c r="B68" s="107"/>
      <c r="C68" s="107"/>
      <c r="D68" s="107"/>
      <c r="E68" s="88"/>
      <c r="F68" s="108"/>
    </row>
    <row r="69" spans="1:15" ht="15" x14ac:dyDescent="0.2">
      <c r="A69" s="107" t="s">
        <v>101</v>
      </c>
      <c r="B69" s="107"/>
      <c r="C69" s="107"/>
      <c r="D69" s="107"/>
      <c r="E69" s="88"/>
      <c r="F69" s="108"/>
    </row>
    <row r="70" spans="1:15" ht="15" x14ac:dyDescent="0.2">
      <c r="A70" s="107" t="s">
        <v>102</v>
      </c>
      <c r="B70" s="107"/>
      <c r="C70" s="107"/>
      <c r="D70" s="107"/>
      <c r="E70" s="88"/>
      <c r="F70" s="108"/>
    </row>
    <row r="71" spans="1:15" ht="15" x14ac:dyDescent="0.2">
      <c r="A71" s="107" t="s">
        <v>103</v>
      </c>
      <c r="B71" s="107"/>
      <c r="C71" s="107"/>
      <c r="D71" s="107"/>
      <c r="E71" s="88"/>
      <c r="F71" s="108"/>
    </row>
    <row r="72" spans="1:15" x14ac:dyDescent="0.2">
      <c r="A72" s="104"/>
      <c r="B72" s="104"/>
      <c r="C72" s="104"/>
      <c r="D72" s="104"/>
      <c r="E72" s="104"/>
      <c r="F72" s="113"/>
    </row>
    <row r="77" spans="1:15" x14ac:dyDescent="0.2">
      <c r="O77" s="40"/>
    </row>
    <row r="78" spans="1:15" x14ac:dyDescent="0.2">
      <c r="O78" s="40"/>
    </row>
    <row r="81" spans="15:15" x14ac:dyDescent="0.2">
      <c r="O81" s="40"/>
    </row>
    <row r="82" spans="15:15" x14ac:dyDescent="0.2">
      <c r="O82" s="40"/>
    </row>
  </sheetData>
  <sheetProtection sheet="1" objects="1" scenarios="1" selectLockedCells="1"/>
  <mergeCells count="2">
    <mergeCell ref="A18:F18"/>
    <mergeCell ref="A17:F17"/>
  </mergeCells>
  <hyperlinks>
    <hyperlink ref="B7" r:id="rId1" xr:uid="{89C27067-6A51-48C1-94C6-53E5253C5CA2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63FCB-C36C-4779-9C61-D34B2A304CAE}">
  <dimension ref="A1:P133"/>
  <sheetViews>
    <sheetView topLeftCell="A2" workbookViewId="0">
      <selection activeCell="C36" sqref="C36"/>
    </sheetView>
  </sheetViews>
  <sheetFormatPr defaultRowHeight="12.75" x14ac:dyDescent="0.2"/>
  <cols>
    <col min="1" max="1" width="51.7109375" customWidth="1"/>
    <col min="2" max="2" width="15.28515625" customWidth="1"/>
    <col min="3" max="14" width="16.7109375" customWidth="1"/>
    <col min="16" max="16" width="10.7109375" bestFit="1" customWidth="1"/>
  </cols>
  <sheetData>
    <row r="1" spans="1:14" ht="16.5" customHeight="1" x14ac:dyDescent="0.2"/>
    <row r="2" spans="1:14" ht="16.5" customHeight="1" x14ac:dyDescent="0.2"/>
    <row r="3" spans="1:14" ht="24.95" customHeight="1" x14ac:dyDescent="0.2">
      <c r="A3" s="98" t="s">
        <v>75</v>
      </c>
      <c r="D3" s="103"/>
    </row>
    <row r="4" spans="1:14" ht="16.5" customHeight="1" x14ac:dyDescent="0.2"/>
    <row r="5" spans="1:14" ht="16.5" customHeight="1" thickBot="1" x14ac:dyDescent="0.25"/>
    <row r="6" spans="1:14" ht="20.25" thickTop="1" thickBot="1" x14ac:dyDescent="0.35">
      <c r="A6" s="1" t="s">
        <v>19</v>
      </c>
      <c r="C6" s="8" t="s">
        <v>59</v>
      </c>
      <c r="D6" s="9" t="s">
        <v>60</v>
      </c>
      <c r="E6" s="9" t="s">
        <v>61</v>
      </c>
      <c r="F6" s="9" t="s">
        <v>62</v>
      </c>
      <c r="G6" s="9" t="s">
        <v>63</v>
      </c>
      <c r="H6" s="9" t="s">
        <v>64</v>
      </c>
      <c r="I6" s="9" t="s">
        <v>65</v>
      </c>
      <c r="J6" s="9" t="s">
        <v>72</v>
      </c>
      <c r="K6" s="9" t="s">
        <v>73</v>
      </c>
      <c r="L6" s="9" t="s">
        <v>68</v>
      </c>
      <c r="M6" s="9" t="s">
        <v>69</v>
      </c>
      <c r="N6" s="9" t="s">
        <v>70</v>
      </c>
    </row>
    <row r="7" spans="1:14" ht="16.5" thickTop="1" thickBot="1" x14ac:dyDescent="0.25">
      <c r="A7" s="12" t="s">
        <v>54</v>
      </c>
      <c r="C7" s="79">
        <f>IF(B54+C54&lt;&gt;0,C43/((B54+C54)/2),0)</f>
        <v>0</v>
      </c>
      <c r="D7" s="79">
        <f t="shared" ref="D7:N7" si="0">IF(C54+D54&lt;&gt;0,D43/((C54+D54)/2),0)</f>
        <v>0</v>
      </c>
      <c r="E7" s="79">
        <f t="shared" si="0"/>
        <v>0</v>
      </c>
      <c r="F7" s="79">
        <f t="shared" si="0"/>
        <v>0</v>
      </c>
      <c r="G7" s="79">
        <f t="shared" si="0"/>
        <v>0</v>
      </c>
      <c r="H7" s="79">
        <f t="shared" si="0"/>
        <v>0</v>
      </c>
      <c r="I7" s="79">
        <f t="shared" si="0"/>
        <v>0</v>
      </c>
      <c r="J7" s="79">
        <f t="shared" si="0"/>
        <v>0</v>
      </c>
      <c r="K7" s="79">
        <f t="shared" si="0"/>
        <v>0</v>
      </c>
      <c r="L7" s="79">
        <f t="shared" si="0"/>
        <v>0</v>
      </c>
      <c r="M7" s="79">
        <f t="shared" si="0"/>
        <v>0</v>
      </c>
      <c r="N7" s="79">
        <f t="shared" si="0"/>
        <v>0</v>
      </c>
    </row>
    <row r="8" spans="1:14" ht="15.75" thickBot="1" x14ac:dyDescent="0.25">
      <c r="A8" s="13" t="s">
        <v>55</v>
      </c>
      <c r="C8" s="80">
        <f>IF(B52+C52&lt;&gt;0,C43/((B52+C52)/2),0)</f>
        <v>0</v>
      </c>
      <c r="D8" s="80">
        <f t="shared" ref="D8:N8" si="1">IF(C52+D52&lt;&gt;0,D43/((C52+D52)/2),0)</f>
        <v>0</v>
      </c>
      <c r="E8" s="80">
        <f t="shared" si="1"/>
        <v>0</v>
      </c>
      <c r="F8" s="80">
        <f t="shared" si="1"/>
        <v>0</v>
      </c>
      <c r="G8" s="80">
        <f t="shared" si="1"/>
        <v>0</v>
      </c>
      <c r="H8" s="80">
        <f t="shared" si="1"/>
        <v>0</v>
      </c>
      <c r="I8" s="80">
        <f t="shared" si="1"/>
        <v>0</v>
      </c>
      <c r="J8" s="80">
        <f t="shared" si="1"/>
        <v>0</v>
      </c>
      <c r="K8" s="80">
        <f t="shared" si="1"/>
        <v>0</v>
      </c>
      <c r="L8" s="80">
        <f t="shared" si="1"/>
        <v>0</v>
      </c>
      <c r="M8" s="80">
        <f t="shared" si="1"/>
        <v>0</v>
      </c>
      <c r="N8" s="80">
        <f t="shared" si="1"/>
        <v>0</v>
      </c>
    </row>
    <row r="9" spans="1:14" ht="15.75" thickBot="1" x14ac:dyDescent="0.25">
      <c r="A9" s="13" t="s">
        <v>20</v>
      </c>
      <c r="C9" s="80">
        <f>IF(B60+C60&lt;&gt;0,C43/((B60+C60)/2),0)</f>
        <v>0</v>
      </c>
      <c r="D9" s="80">
        <f t="shared" ref="D9:N9" si="2">IF(C60+D60&lt;&gt;0,D43/((C60+D60)/2),0)</f>
        <v>0</v>
      </c>
      <c r="E9" s="80">
        <f t="shared" si="2"/>
        <v>0</v>
      </c>
      <c r="F9" s="80">
        <f t="shared" si="2"/>
        <v>0</v>
      </c>
      <c r="G9" s="80">
        <f t="shared" si="2"/>
        <v>0</v>
      </c>
      <c r="H9" s="80">
        <f t="shared" si="2"/>
        <v>0</v>
      </c>
      <c r="I9" s="80">
        <f t="shared" si="2"/>
        <v>0</v>
      </c>
      <c r="J9" s="80">
        <f t="shared" si="2"/>
        <v>0</v>
      </c>
      <c r="K9" s="80">
        <f t="shared" si="2"/>
        <v>0</v>
      </c>
      <c r="L9" s="80">
        <f t="shared" si="2"/>
        <v>0</v>
      </c>
      <c r="M9" s="80">
        <f t="shared" si="2"/>
        <v>0</v>
      </c>
      <c r="N9" s="80">
        <f t="shared" si="2"/>
        <v>0</v>
      </c>
    </row>
    <row r="10" spans="1:14" ht="15.75" thickBot="1" x14ac:dyDescent="0.25">
      <c r="A10" s="13" t="s">
        <v>28</v>
      </c>
      <c r="C10" s="80">
        <f>IF(C36&lt;&gt;0,C38/C36,0)</f>
        <v>0</v>
      </c>
      <c r="D10" s="80">
        <f t="shared" ref="D10:N10" si="3">IF(D36&lt;&gt;0,D38/D36,0)</f>
        <v>0</v>
      </c>
      <c r="E10" s="80">
        <f t="shared" si="3"/>
        <v>0</v>
      </c>
      <c r="F10" s="80">
        <f t="shared" si="3"/>
        <v>0</v>
      </c>
      <c r="G10" s="80">
        <f t="shared" si="3"/>
        <v>0</v>
      </c>
      <c r="H10" s="80">
        <f t="shared" si="3"/>
        <v>0</v>
      </c>
      <c r="I10" s="80">
        <f t="shared" si="3"/>
        <v>0</v>
      </c>
      <c r="J10" s="80">
        <f t="shared" si="3"/>
        <v>0</v>
      </c>
      <c r="K10" s="80">
        <f t="shared" si="3"/>
        <v>0</v>
      </c>
      <c r="L10" s="80">
        <f t="shared" si="3"/>
        <v>0</v>
      </c>
      <c r="M10" s="80">
        <f t="shared" si="3"/>
        <v>0</v>
      </c>
      <c r="N10" s="80">
        <f t="shared" si="3"/>
        <v>0</v>
      </c>
    </row>
    <row r="11" spans="1:14" ht="15.75" thickBot="1" x14ac:dyDescent="0.25">
      <c r="A11" s="13" t="s">
        <v>29</v>
      </c>
      <c r="C11" s="81">
        <f>IF(C36&lt;&gt;0,C43/C36,0)</f>
        <v>0</v>
      </c>
      <c r="D11" s="81">
        <f t="shared" ref="D11:N11" si="4">IF(D36&lt;&gt;0,D43/D36,0)</f>
        <v>0</v>
      </c>
      <c r="E11" s="81">
        <f t="shared" si="4"/>
        <v>0</v>
      </c>
      <c r="F11" s="81">
        <f t="shared" si="4"/>
        <v>0</v>
      </c>
      <c r="G11" s="81">
        <f t="shared" si="4"/>
        <v>0</v>
      </c>
      <c r="H11" s="81">
        <f t="shared" si="4"/>
        <v>0</v>
      </c>
      <c r="I11" s="81">
        <f t="shared" si="4"/>
        <v>0</v>
      </c>
      <c r="J11" s="81">
        <f t="shared" si="4"/>
        <v>0</v>
      </c>
      <c r="K11" s="81">
        <f t="shared" si="4"/>
        <v>0</v>
      </c>
      <c r="L11" s="81">
        <f t="shared" si="4"/>
        <v>0</v>
      </c>
      <c r="M11" s="81">
        <f t="shared" si="4"/>
        <v>0</v>
      </c>
      <c r="N11" s="81">
        <f t="shared" si="4"/>
        <v>0</v>
      </c>
    </row>
    <row r="12" spans="1:14" ht="15.75" thickBot="1" x14ac:dyDescent="0.25">
      <c r="A12" s="13" t="s">
        <v>53</v>
      </c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</row>
    <row r="13" spans="1:14" ht="15" customHeight="1" thickTop="1" thickBot="1" x14ac:dyDescent="0.25">
      <c r="A13" s="14" t="s">
        <v>21</v>
      </c>
      <c r="C13" s="15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</row>
    <row r="14" spans="1:14" ht="15" customHeight="1" thickTop="1" thickBot="1" x14ac:dyDescent="0.25">
      <c r="A14" s="17" t="s">
        <v>32</v>
      </c>
      <c r="C14" s="77">
        <f>IF(C57&lt;&gt;0,ROUND(C46/C57,2)&amp;":"&amp;"1",0)</f>
        <v>0</v>
      </c>
      <c r="D14" s="77">
        <f t="shared" ref="D14:N14" si="5">IF(D57&lt;&gt;0,ROUND(D46/D57,2)&amp;":"&amp;"1",0)</f>
        <v>0</v>
      </c>
      <c r="E14" s="77">
        <f t="shared" si="5"/>
        <v>0</v>
      </c>
      <c r="F14" s="77">
        <f t="shared" si="5"/>
        <v>0</v>
      </c>
      <c r="G14" s="77">
        <f t="shared" si="5"/>
        <v>0</v>
      </c>
      <c r="H14" s="77">
        <f t="shared" si="5"/>
        <v>0</v>
      </c>
      <c r="I14" s="77">
        <f t="shared" si="5"/>
        <v>0</v>
      </c>
      <c r="J14" s="77">
        <f t="shared" si="5"/>
        <v>0</v>
      </c>
      <c r="K14" s="77">
        <f t="shared" si="5"/>
        <v>0</v>
      </c>
      <c r="L14" s="77">
        <f t="shared" si="5"/>
        <v>0</v>
      </c>
      <c r="M14" s="77">
        <f t="shared" si="5"/>
        <v>0</v>
      </c>
      <c r="N14" s="77">
        <f t="shared" si="5"/>
        <v>0</v>
      </c>
    </row>
    <row r="15" spans="1:14" ht="15" customHeight="1" thickBot="1" x14ac:dyDescent="0.25">
      <c r="A15" s="18" t="s">
        <v>23</v>
      </c>
      <c r="C15" s="78">
        <f>IF(C57&lt;&gt;0,ROUND((C46+C47+C48)/C57,2)&amp;":"&amp;"1",0)</f>
        <v>0</v>
      </c>
      <c r="D15" s="78">
        <f t="shared" ref="D15:N15" si="6">IF(D57&lt;&gt;0,ROUND((D46+D47+D48)/D57,2)&amp;":"&amp;"1",0)</f>
        <v>0</v>
      </c>
      <c r="E15" s="78">
        <f t="shared" si="6"/>
        <v>0</v>
      </c>
      <c r="F15" s="78">
        <f t="shared" si="6"/>
        <v>0</v>
      </c>
      <c r="G15" s="78">
        <f t="shared" si="6"/>
        <v>0</v>
      </c>
      <c r="H15" s="78">
        <f t="shared" si="6"/>
        <v>0</v>
      </c>
      <c r="I15" s="78">
        <f t="shared" si="6"/>
        <v>0</v>
      </c>
      <c r="J15" s="78">
        <f t="shared" si="6"/>
        <v>0</v>
      </c>
      <c r="K15" s="78">
        <f t="shared" si="6"/>
        <v>0</v>
      </c>
      <c r="L15" s="78">
        <f t="shared" si="6"/>
        <v>0</v>
      </c>
      <c r="M15" s="78">
        <f t="shared" si="6"/>
        <v>0</v>
      </c>
      <c r="N15" s="78">
        <f t="shared" si="6"/>
        <v>0</v>
      </c>
    </row>
    <row r="16" spans="1:14" ht="15" customHeight="1" thickBot="1" x14ac:dyDescent="0.25">
      <c r="A16" s="18" t="s">
        <v>22</v>
      </c>
      <c r="C16" s="78">
        <f>IF(C57&lt;&gt;0,ROUND(C51/C57,2)&amp;":"&amp;"1",0)</f>
        <v>0</v>
      </c>
      <c r="D16" s="78">
        <f t="shared" ref="D16:N16" si="7">IF(D57&lt;&gt;0,ROUND(D51/D57,2)&amp;":"&amp;"1",0)</f>
        <v>0</v>
      </c>
      <c r="E16" s="78">
        <f t="shared" si="7"/>
        <v>0</v>
      </c>
      <c r="F16" s="78">
        <f t="shared" si="7"/>
        <v>0</v>
      </c>
      <c r="G16" s="78">
        <f t="shared" si="7"/>
        <v>0</v>
      </c>
      <c r="H16" s="78">
        <f t="shared" si="7"/>
        <v>0</v>
      </c>
      <c r="I16" s="78">
        <f t="shared" si="7"/>
        <v>0</v>
      </c>
      <c r="J16" s="78">
        <f t="shared" si="7"/>
        <v>0</v>
      </c>
      <c r="K16" s="78">
        <f t="shared" si="7"/>
        <v>0</v>
      </c>
      <c r="L16" s="78">
        <f t="shared" si="7"/>
        <v>0</v>
      </c>
      <c r="M16" s="78">
        <f t="shared" si="7"/>
        <v>0</v>
      </c>
      <c r="N16" s="78">
        <f t="shared" si="7"/>
        <v>0</v>
      </c>
    </row>
    <row r="17" spans="1:14" ht="15" customHeight="1" thickBot="1" x14ac:dyDescent="0.25">
      <c r="A17" s="19" t="s">
        <v>33</v>
      </c>
      <c r="C17" s="102">
        <f>C51-C57</f>
        <v>0</v>
      </c>
      <c r="D17" s="101">
        <f t="shared" ref="D17:N17" si="8">D51-D57</f>
        <v>0</v>
      </c>
      <c r="E17" s="101">
        <f t="shared" si="8"/>
        <v>0</v>
      </c>
      <c r="F17" s="101">
        <f t="shared" si="8"/>
        <v>0</v>
      </c>
      <c r="G17" s="101">
        <f t="shared" si="8"/>
        <v>0</v>
      </c>
      <c r="H17" s="101">
        <f t="shared" si="8"/>
        <v>0</v>
      </c>
      <c r="I17" s="101">
        <f t="shared" si="8"/>
        <v>0</v>
      </c>
      <c r="J17" s="101">
        <f t="shared" si="8"/>
        <v>0</v>
      </c>
      <c r="K17" s="101">
        <f t="shared" si="8"/>
        <v>0</v>
      </c>
      <c r="L17" s="101">
        <f t="shared" si="8"/>
        <v>0</v>
      </c>
      <c r="M17" s="101">
        <f t="shared" si="8"/>
        <v>0</v>
      </c>
      <c r="N17" s="101">
        <f t="shared" si="8"/>
        <v>0</v>
      </c>
    </row>
    <row r="18" spans="1:14" ht="15" customHeight="1" thickTop="1" thickBot="1" x14ac:dyDescent="0.35">
      <c r="A18" s="1" t="s">
        <v>17</v>
      </c>
      <c r="C18" s="61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spans="1:14" ht="15" customHeight="1" thickTop="1" thickBot="1" x14ac:dyDescent="0.25">
      <c r="A19" s="60" t="s">
        <v>52</v>
      </c>
      <c r="C19" s="63">
        <f>IF(B48+C48&lt;&gt;0,C36/((B48+C48)/2),0)</f>
        <v>0</v>
      </c>
      <c r="D19" s="63">
        <f t="shared" ref="D19:N19" si="9">IF(C48+D48&lt;&gt;0,D36/((C48+D48)/2),0)</f>
        <v>0</v>
      </c>
      <c r="E19" s="63">
        <f t="shared" si="9"/>
        <v>0</v>
      </c>
      <c r="F19" s="63">
        <f t="shared" si="9"/>
        <v>0</v>
      </c>
      <c r="G19" s="63">
        <f t="shared" si="9"/>
        <v>0</v>
      </c>
      <c r="H19" s="63">
        <f t="shared" si="9"/>
        <v>0</v>
      </c>
      <c r="I19" s="63">
        <f t="shared" si="9"/>
        <v>0</v>
      </c>
      <c r="J19" s="63">
        <f t="shared" si="9"/>
        <v>0</v>
      </c>
      <c r="K19" s="63">
        <f t="shared" si="9"/>
        <v>0</v>
      </c>
      <c r="L19" s="63">
        <f t="shared" si="9"/>
        <v>0</v>
      </c>
      <c r="M19" s="63">
        <f t="shared" si="9"/>
        <v>0</v>
      </c>
      <c r="N19" s="63">
        <f t="shared" si="9"/>
        <v>0</v>
      </c>
    </row>
    <row r="20" spans="1:14" ht="15" customHeight="1" thickBot="1" x14ac:dyDescent="0.25">
      <c r="A20" s="60" t="s">
        <v>47</v>
      </c>
      <c r="C20" s="63">
        <f>IF(C36&lt;&gt;0,((B48+C48)/2)/C36*30,0)</f>
        <v>0</v>
      </c>
      <c r="D20" s="63">
        <f t="shared" ref="D20:N20" si="10">IF(D36&lt;&gt;0,((C48+D48)/2)/D36*30,0)</f>
        <v>0</v>
      </c>
      <c r="E20" s="63">
        <f t="shared" si="10"/>
        <v>0</v>
      </c>
      <c r="F20" s="63">
        <f t="shared" si="10"/>
        <v>0</v>
      </c>
      <c r="G20" s="63">
        <f t="shared" si="10"/>
        <v>0</v>
      </c>
      <c r="H20" s="63">
        <f t="shared" si="10"/>
        <v>0</v>
      </c>
      <c r="I20" s="63">
        <f t="shared" si="10"/>
        <v>0</v>
      </c>
      <c r="J20" s="63">
        <f t="shared" si="10"/>
        <v>0</v>
      </c>
      <c r="K20" s="63">
        <f t="shared" si="10"/>
        <v>0</v>
      </c>
      <c r="L20" s="63">
        <f t="shared" si="10"/>
        <v>0</v>
      </c>
      <c r="M20" s="63">
        <f t="shared" si="10"/>
        <v>0</v>
      </c>
      <c r="N20" s="63">
        <f t="shared" si="10"/>
        <v>0</v>
      </c>
    </row>
    <row r="21" spans="1:14" ht="15" customHeight="1" thickBot="1" x14ac:dyDescent="0.25">
      <c r="A21" s="60" t="s">
        <v>18</v>
      </c>
      <c r="C21" s="63">
        <f>IF(B50+C50&lt;&gt;0,C37/((B50+C50)/2),0)</f>
        <v>0</v>
      </c>
      <c r="D21" s="63">
        <f t="shared" ref="D21:N21" si="11">IF(C50+D50&lt;&gt;0,D37/((C50+D50)/2),0)</f>
        <v>0</v>
      </c>
      <c r="E21" s="63">
        <f t="shared" si="11"/>
        <v>0</v>
      </c>
      <c r="F21" s="63">
        <f t="shared" si="11"/>
        <v>0</v>
      </c>
      <c r="G21" s="63">
        <f t="shared" si="11"/>
        <v>0</v>
      </c>
      <c r="H21" s="63">
        <f t="shared" si="11"/>
        <v>0</v>
      </c>
      <c r="I21" s="63">
        <f t="shared" si="11"/>
        <v>0</v>
      </c>
      <c r="J21" s="63">
        <f t="shared" si="11"/>
        <v>0</v>
      </c>
      <c r="K21" s="63">
        <f t="shared" si="11"/>
        <v>0</v>
      </c>
      <c r="L21" s="63">
        <f t="shared" si="11"/>
        <v>0</v>
      </c>
      <c r="M21" s="63">
        <f t="shared" si="11"/>
        <v>0</v>
      </c>
      <c r="N21" s="63">
        <f t="shared" si="11"/>
        <v>0</v>
      </c>
    </row>
    <row r="22" spans="1:14" ht="15" customHeight="1" thickBot="1" x14ac:dyDescent="0.25">
      <c r="A22" s="60" t="s">
        <v>36</v>
      </c>
      <c r="C22" s="63">
        <f>IF(C37&lt;&gt;0,((B50+C50)/2)/C37)*30</f>
        <v>0</v>
      </c>
      <c r="D22" s="63">
        <f t="shared" ref="D22:N22" si="12">IF(D37&lt;&gt;0,((C50+D50)/2)/D37)*30</f>
        <v>0</v>
      </c>
      <c r="E22" s="63">
        <f t="shared" si="12"/>
        <v>0</v>
      </c>
      <c r="F22" s="63">
        <f t="shared" si="12"/>
        <v>0</v>
      </c>
      <c r="G22" s="63">
        <f t="shared" si="12"/>
        <v>0</v>
      </c>
      <c r="H22" s="63">
        <f t="shared" si="12"/>
        <v>0</v>
      </c>
      <c r="I22" s="63">
        <f t="shared" si="12"/>
        <v>0</v>
      </c>
      <c r="J22" s="63">
        <f t="shared" si="12"/>
        <v>0</v>
      </c>
      <c r="K22" s="63">
        <f t="shared" si="12"/>
        <v>0</v>
      </c>
      <c r="L22" s="63">
        <f t="shared" si="12"/>
        <v>0</v>
      </c>
      <c r="M22" s="63">
        <f t="shared" si="12"/>
        <v>0</v>
      </c>
      <c r="N22" s="63">
        <f t="shared" si="12"/>
        <v>0</v>
      </c>
    </row>
    <row r="23" spans="1:14" ht="15" customHeight="1" thickBot="1" x14ac:dyDescent="0.25">
      <c r="A23" s="60" t="s">
        <v>48</v>
      </c>
      <c r="C23" s="63">
        <f>IF(B55+C55&lt;&gt;0,C37/((B55+C55)/2),0)</f>
        <v>0</v>
      </c>
      <c r="D23" s="63">
        <f t="shared" ref="D23:N23" si="13">IF(C55+D55&lt;&gt;0,D37/((C55+D55)/2),0)</f>
        <v>0</v>
      </c>
      <c r="E23" s="63">
        <f t="shared" si="13"/>
        <v>0</v>
      </c>
      <c r="F23" s="63">
        <f t="shared" si="13"/>
        <v>0</v>
      </c>
      <c r="G23" s="63">
        <f t="shared" si="13"/>
        <v>0</v>
      </c>
      <c r="H23" s="63">
        <f t="shared" si="13"/>
        <v>0</v>
      </c>
      <c r="I23" s="63">
        <f t="shared" si="13"/>
        <v>0</v>
      </c>
      <c r="J23" s="63">
        <f t="shared" si="13"/>
        <v>0</v>
      </c>
      <c r="K23" s="63">
        <f t="shared" si="13"/>
        <v>0</v>
      </c>
      <c r="L23" s="63">
        <f t="shared" si="13"/>
        <v>0</v>
      </c>
      <c r="M23" s="63">
        <f t="shared" si="13"/>
        <v>0</v>
      </c>
      <c r="N23" s="63">
        <f t="shared" si="13"/>
        <v>0</v>
      </c>
    </row>
    <row r="24" spans="1:14" ht="15" customHeight="1" thickBot="1" x14ac:dyDescent="0.25">
      <c r="A24" s="60" t="s">
        <v>49</v>
      </c>
      <c r="C24" s="63">
        <f>IF(C37&lt;&gt;0,((B48+C48)/2)/C37*30,0)</f>
        <v>0</v>
      </c>
      <c r="D24" s="63">
        <f t="shared" ref="D24:N24" si="14">IF(D37&lt;&gt;0,((C48+D48)/2)/D37*30,0)</f>
        <v>0</v>
      </c>
      <c r="E24" s="63">
        <f t="shared" si="14"/>
        <v>0</v>
      </c>
      <c r="F24" s="63">
        <f t="shared" si="14"/>
        <v>0</v>
      </c>
      <c r="G24" s="63">
        <f t="shared" si="14"/>
        <v>0</v>
      </c>
      <c r="H24" s="63">
        <f t="shared" si="14"/>
        <v>0</v>
      </c>
      <c r="I24" s="63">
        <f t="shared" si="14"/>
        <v>0</v>
      </c>
      <c r="J24" s="63">
        <f t="shared" si="14"/>
        <v>0</v>
      </c>
      <c r="K24" s="63">
        <f t="shared" si="14"/>
        <v>0</v>
      </c>
      <c r="L24" s="63">
        <f t="shared" si="14"/>
        <v>0</v>
      </c>
      <c r="M24" s="63">
        <f t="shared" si="14"/>
        <v>0</v>
      </c>
      <c r="N24" s="63">
        <f t="shared" si="14"/>
        <v>0</v>
      </c>
    </row>
    <row r="25" spans="1:14" ht="15" customHeight="1" thickTop="1" thickBot="1" x14ac:dyDescent="0.25">
      <c r="A25" s="14" t="s">
        <v>24</v>
      </c>
      <c r="C25" s="68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</row>
    <row r="26" spans="1:14" ht="15" customHeight="1" thickTop="1" x14ac:dyDescent="0.2">
      <c r="A26" s="66" t="s">
        <v>34</v>
      </c>
      <c r="C26" s="72">
        <f>IF(C41&lt;&gt;0,C40/C41,0)</f>
        <v>0</v>
      </c>
      <c r="D26" s="72">
        <f t="shared" ref="D26:N26" si="15">IF(D41&lt;&gt;0,D40/D41,0)</f>
        <v>0</v>
      </c>
      <c r="E26" s="72">
        <f t="shared" si="15"/>
        <v>0</v>
      </c>
      <c r="F26" s="72">
        <f t="shared" si="15"/>
        <v>0</v>
      </c>
      <c r="G26" s="72">
        <f t="shared" si="15"/>
        <v>0</v>
      </c>
      <c r="H26" s="72">
        <f t="shared" si="15"/>
        <v>0</v>
      </c>
      <c r="I26" s="72">
        <f t="shared" si="15"/>
        <v>0</v>
      </c>
      <c r="J26" s="72">
        <f t="shared" si="15"/>
        <v>0</v>
      </c>
      <c r="K26" s="72">
        <f t="shared" si="15"/>
        <v>0</v>
      </c>
      <c r="L26" s="72">
        <f t="shared" si="15"/>
        <v>0</v>
      </c>
      <c r="M26" s="72">
        <f t="shared" si="15"/>
        <v>0</v>
      </c>
      <c r="N26" s="72">
        <f t="shared" si="15"/>
        <v>0</v>
      </c>
    </row>
    <row r="27" spans="1:14" ht="15" customHeight="1" x14ac:dyDescent="0.2">
      <c r="A27" s="67" t="s">
        <v>57</v>
      </c>
      <c r="C27" s="73">
        <f>IF(C54&lt;&gt;0,C59/C54,0)</f>
        <v>0</v>
      </c>
      <c r="D27" s="73">
        <f t="shared" ref="D27:N27" si="16">IF(D54&lt;&gt;0,D59/D54,0)</f>
        <v>0</v>
      </c>
      <c r="E27" s="73">
        <f t="shared" si="16"/>
        <v>0</v>
      </c>
      <c r="F27" s="73">
        <f t="shared" si="16"/>
        <v>0</v>
      </c>
      <c r="G27" s="73">
        <f t="shared" si="16"/>
        <v>0</v>
      </c>
      <c r="H27" s="73">
        <f t="shared" si="16"/>
        <v>0</v>
      </c>
      <c r="I27" s="73">
        <f t="shared" si="16"/>
        <v>0</v>
      </c>
      <c r="J27" s="73">
        <f t="shared" si="16"/>
        <v>0</v>
      </c>
      <c r="K27" s="73">
        <f t="shared" si="16"/>
        <v>0</v>
      </c>
      <c r="L27" s="73">
        <f t="shared" si="16"/>
        <v>0</v>
      </c>
      <c r="M27" s="73">
        <f t="shared" si="16"/>
        <v>0</v>
      </c>
      <c r="N27" s="73">
        <f t="shared" si="16"/>
        <v>0</v>
      </c>
    </row>
    <row r="28" spans="1:14" ht="15" customHeight="1" x14ac:dyDescent="0.2">
      <c r="A28" s="67" t="s">
        <v>35</v>
      </c>
      <c r="C28" s="73">
        <f>IF(C60&lt;&gt;0,C59/C60,0)</f>
        <v>0</v>
      </c>
      <c r="D28" s="73">
        <f t="shared" ref="D28:N28" si="17">IF(D60&lt;&gt;0,D59/D60,0)</f>
        <v>0</v>
      </c>
      <c r="E28" s="73">
        <f t="shared" si="17"/>
        <v>0</v>
      </c>
      <c r="F28" s="73">
        <f t="shared" si="17"/>
        <v>0</v>
      </c>
      <c r="G28" s="73">
        <f t="shared" si="17"/>
        <v>0</v>
      </c>
      <c r="H28" s="73">
        <f t="shared" si="17"/>
        <v>0</v>
      </c>
      <c r="I28" s="73">
        <f t="shared" si="17"/>
        <v>0</v>
      </c>
      <c r="J28" s="73">
        <f t="shared" si="17"/>
        <v>0</v>
      </c>
      <c r="K28" s="73">
        <f t="shared" si="17"/>
        <v>0</v>
      </c>
      <c r="L28" s="73">
        <f t="shared" si="17"/>
        <v>0</v>
      </c>
      <c r="M28" s="73">
        <f t="shared" si="17"/>
        <v>0</v>
      </c>
      <c r="N28" s="73">
        <f t="shared" si="17"/>
        <v>0</v>
      </c>
    </row>
    <row r="29" spans="1:14" ht="15" customHeight="1" thickBot="1" x14ac:dyDescent="0.35">
      <c r="A29" s="7"/>
      <c r="C29" s="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13.5" thickTop="1" x14ac:dyDescent="0.2"/>
    <row r="31" spans="1:14" ht="13.5" thickBot="1" x14ac:dyDescent="0.25"/>
    <row r="32" spans="1:14" ht="16.5" thickTop="1" thickBot="1" x14ac:dyDescent="0.25">
      <c r="A32" s="20" t="s">
        <v>25</v>
      </c>
    </row>
    <row r="33" spans="1:16" ht="13.5" thickTop="1" x14ac:dyDescent="0.2">
      <c r="A33" s="21"/>
    </row>
    <row r="34" spans="1:16" ht="13.5" thickBot="1" x14ac:dyDescent="0.25">
      <c r="A34" s="21"/>
    </row>
    <row r="35" spans="1:16" ht="15.75" customHeight="1" thickTop="1" thickBot="1" x14ac:dyDescent="0.25">
      <c r="A35" s="20" t="s">
        <v>1</v>
      </c>
      <c r="B35" s="68" t="s">
        <v>71</v>
      </c>
      <c r="C35" s="68" t="s">
        <v>59</v>
      </c>
      <c r="D35" s="68" t="s">
        <v>60</v>
      </c>
      <c r="E35" s="68" t="s">
        <v>61</v>
      </c>
      <c r="F35" s="68" t="s">
        <v>62</v>
      </c>
      <c r="G35" s="68" t="s">
        <v>63</v>
      </c>
      <c r="H35" s="68" t="s">
        <v>64</v>
      </c>
      <c r="I35" s="68" t="s">
        <v>65</v>
      </c>
      <c r="J35" s="68" t="s">
        <v>66</v>
      </c>
      <c r="K35" s="68" t="s">
        <v>67</v>
      </c>
      <c r="L35" s="68" t="s">
        <v>68</v>
      </c>
      <c r="M35" s="68" t="s">
        <v>69</v>
      </c>
      <c r="N35" s="68" t="s">
        <v>70</v>
      </c>
      <c r="O35" s="85"/>
      <c r="P35" s="100"/>
    </row>
    <row r="36" spans="1:16" ht="15.75" customHeight="1" thickTop="1" x14ac:dyDescent="0.2">
      <c r="A36" s="43" t="s">
        <v>56</v>
      </c>
      <c r="B36" s="125"/>
      <c r="C36" s="96">
        <v>0</v>
      </c>
      <c r="D36" s="96">
        <v>0</v>
      </c>
      <c r="E36" s="96">
        <v>0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85"/>
    </row>
    <row r="37" spans="1:16" ht="15.75" customHeight="1" x14ac:dyDescent="0.2">
      <c r="A37" s="44" t="s">
        <v>2</v>
      </c>
      <c r="B37" s="125"/>
      <c r="C37" s="96">
        <v>0</v>
      </c>
      <c r="D37" s="96">
        <v>0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85"/>
    </row>
    <row r="38" spans="1:16" ht="15.75" customHeight="1" x14ac:dyDescent="0.2">
      <c r="A38" s="44" t="s">
        <v>42</v>
      </c>
      <c r="B38" s="125"/>
      <c r="C38" s="97">
        <f t="shared" ref="C38" si="18">C36-C37</f>
        <v>0</v>
      </c>
      <c r="D38" s="97">
        <f t="shared" ref="D38:N38" si="19">D36-D37</f>
        <v>0</v>
      </c>
      <c r="E38" s="97">
        <f t="shared" si="19"/>
        <v>0</v>
      </c>
      <c r="F38" s="97">
        <f t="shared" si="19"/>
        <v>0</v>
      </c>
      <c r="G38" s="97">
        <f t="shared" si="19"/>
        <v>0</v>
      </c>
      <c r="H38" s="97">
        <f t="shared" si="19"/>
        <v>0</v>
      </c>
      <c r="I38" s="97">
        <f t="shared" si="19"/>
        <v>0</v>
      </c>
      <c r="J38" s="97">
        <f t="shared" si="19"/>
        <v>0</v>
      </c>
      <c r="K38" s="97">
        <f t="shared" si="19"/>
        <v>0</v>
      </c>
      <c r="L38" s="97">
        <f t="shared" si="19"/>
        <v>0</v>
      </c>
      <c r="M38" s="97">
        <f t="shared" si="19"/>
        <v>0</v>
      </c>
      <c r="N38" s="97">
        <f t="shared" si="19"/>
        <v>0</v>
      </c>
      <c r="O38" s="85"/>
      <c r="P38" s="97"/>
    </row>
    <row r="39" spans="1:16" ht="15.75" customHeight="1" x14ac:dyDescent="0.2">
      <c r="A39" s="44" t="s">
        <v>43</v>
      </c>
      <c r="B39" s="125"/>
      <c r="C39" s="96">
        <v>0</v>
      </c>
      <c r="D39" s="96">
        <v>0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85"/>
    </row>
    <row r="40" spans="1:16" ht="15.75" customHeight="1" x14ac:dyDescent="0.2">
      <c r="A40" s="44" t="s">
        <v>46</v>
      </c>
      <c r="B40" s="125"/>
      <c r="C40" s="96">
        <f t="shared" ref="C40" si="20">C38-C39</f>
        <v>0</v>
      </c>
      <c r="D40" s="96">
        <f t="shared" ref="D40:N40" si="21">D38-D39</f>
        <v>0</v>
      </c>
      <c r="E40" s="96">
        <f t="shared" si="21"/>
        <v>0</v>
      </c>
      <c r="F40" s="96">
        <f t="shared" si="21"/>
        <v>0</v>
      </c>
      <c r="G40" s="96">
        <f t="shared" si="21"/>
        <v>0</v>
      </c>
      <c r="H40" s="96">
        <f t="shared" si="21"/>
        <v>0</v>
      </c>
      <c r="I40" s="96">
        <f t="shared" si="21"/>
        <v>0</v>
      </c>
      <c r="J40" s="96">
        <f t="shared" si="21"/>
        <v>0</v>
      </c>
      <c r="K40" s="96">
        <f t="shared" si="21"/>
        <v>0</v>
      </c>
      <c r="L40" s="96">
        <f t="shared" si="21"/>
        <v>0</v>
      </c>
      <c r="M40" s="96">
        <f t="shared" si="21"/>
        <v>0</v>
      </c>
      <c r="N40" s="96">
        <f t="shared" si="21"/>
        <v>0</v>
      </c>
      <c r="O40" s="85"/>
    </row>
    <row r="41" spans="1:16" ht="15.75" customHeight="1" x14ac:dyDescent="0.2">
      <c r="A41" s="44" t="s">
        <v>3</v>
      </c>
      <c r="B41" s="125"/>
      <c r="C41" s="96">
        <v>0</v>
      </c>
      <c r="D41" s="96">
        <v>0</v>
      </c>
      <c r="E41" s="96">
        <v>0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6">
        <v>0</v>
      </c>
      <c r="L41" s="96">
        <v>0</v>
      </c>
      <c r="M41" s="96">
        <v>0</v>
      </c>
      <c r="N41" s="96">
        <v>0</v>
      </c>
      <c r="O41" s="85"/>
    </row>
    <row r="42" spans="1:16" ht="15.75" customHeight="1" x14ac:dyDescent="0.2">
      <c r="A42" s="44" t="s">
        <v>4</v>
      </c>
      <c r="B42" s="125"/>
      <c r="C42" s="96">
        <v>0</v>
      </c>
      <c r="D42" s="96">
        <v>0</v>
      </c>
      <c r="E42" s="96">
        <v>0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96">
        <v>0</v>
      </c>
      <c r="L42" s="96">
        <v>0</v>
      </c>
      <c r="M42" s="96">
        <v>0</v>
      </c>
      <c r="N42" s="96">
        <v>0</v>
      </c>
      <c r="O42" s="85"/>
    </row>
    <row r="43" spans="1:16" ht="15.75" customHeight="1" x14ac:dyDescent="0.2">
      <c r="A43" s="44" t="s">
        <v>5</v>
      </c>
      <c r="B43" s="125"/>
      <c r="C43" s="96">
        <f t="shared" ref="C43" si="22">C40-C41-C42</f>
        <v>0</v>
      </c>
      <c r="D43" s="96">
        <f t="shared" ref="D43:N43" si="23">D40-D41-D42</f>
        <v>0</v>
      </c>
      <c r="E43" s="96">
        <f t="shared" si="23"/>
        <v>0</v>
      </c>
      <c r="F43" s="96">
        <f t="shared" si="23"/>
        <v>0</v>
      </c>
      <c r="G43" s="96">
        <f t="shared" si="23"/>
        <v>0</v>
      </c>
      <c r="H43" s="96">
        <f t="shared" si="23"/>
        <v>0</v>
      </c>
      <c r="I43" s="96">
        <f t="shared" si="23"/>
        <v>0</v>
      </c>
      <c r="J43" s="96">
        <f t="shared" si="23"/>
        <v>0</v>
      </c>
      <c r="K43" s="96">
        <f t="shared" si="23"/>
        <v>0</v>
      </c>
      <c r="L43" s="96">
        <f t="shared" si="23"/>
        <v>0</v>
      </c>
      <c r="M43" s="96">
        <f t="shared" si="23"/>
        <v>0</v>
      </c>
      <c r="N43" s="96">
        <f t="shared" si="23"/>
        <v>0</v>
      </c>
      <c r="O43" s="85"/>
    </row>
    <row r="44" spans="1:16" ht="15.75" customHeight="1" thickBot="1" x14ac:dyDescent="0.25">
      <c r="A44" s="45"/>
      <c r="B44" s="126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85"/>
    </row>
    <row r="45" spans="1:16" ht="15.75" customHeight="1" thickTop="1" thickBot="1" x14ac:dyDescent="0.25">
      <c r="A45" s="14" t="s">
        <v>6</v>
      </c>
      <c r="B45" s="126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85"/>
    </row>
    <row r="46" spans="1:16" ht="15.75" customHeight="1" thickTop="1" x14ac:dyDescent="0.2">
      <c r="A46" s="43" t="s">
        <v>7</v>
      </c>
      <c r="B46" s="96">
        <v>0</v>
      </c>
      <c r="C46" s="96"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85"/>
    </row>
    <row r="47" spans="1:16" ht="15.75" customHeight="1" x14ac:dyDescent="0.2">
      <c r="A47" s="44" t="s">
        <v>8</v>
      </c>
      <c r="B47" s="96">
        <v>0</v>
      </c>
      <c r="C47" s="96">
        <v>0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96">
        <v>0</v>
      </c>
      <c r="N47" s="96">
        <v>0</v>
      </c>
      <c r="O47" s="85"/>
    </row>
    <row r="48" spans="1:16" ht="15.75" customHeight="1" x14ac:dyDescent="0.2">
      <c r="A48" s="44" t="s">
        <v>9</v>
      </c>
      <c r="B48" s="96">
        <v>0</v>
      </c>
      <c r="C48" s="96">
        <v>0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96">
        <v>0</v>
      </c>
      <c r="N48" s="96">
        <v>0</v>
      </c>
      <c r="O48" s="85"/>
    </row>
    <row r="49" spans="1:16" ht="15.75" customHeight="1" x14ac:dyDescent="0.2">
      <c r="A49" s="44" t="s">
        <v>44</v>
      </c>
      <c r="B49" s="96">
        <v>0</v>
      </c>
      <c r="C49" s="96">
        <v>0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96">
        <v>0</v>
      </c>
      <c r="N49" s="96">
        <v>0</v>
      </c>
      <c r="O49" s="85"/>
    </row>
    <row r="50" spans="1:16" ht="15.75" customHeight="1" x14ac:dyDescent="0.2">
      <c r="A50" s="44" t="s">
        <v>10</v>
      </c>
      <c r="B50" s="96">
        <v>0</v>
      </c>
      <c r="C50" s="96">
        <v>0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J50" s="96">
        <v>0</v>
      </c>
      <c r="K50" s="96">
        <v>0</v>
      </c>
      <c r="L50" s="96">
        <v>0</v>
      </c>
      <c r="M50" s="96">
        <v>0</v>
      </c>
      <c r="N50" s="96">
        <v>0</v>
      </c>
      <c r="O50" s="85"/>
      <c r="P50" s="100"/>
    </row>
    <row r="51" spans="1:16" ht="15.75" customHeight="1" x14ac:dyDescent="0.2">
      <c r="A51" s="44" t="s">
        <v>11</v>
      </c>
      <c r="B51" s="97">
        <f t="shared" ref="B51" si="24">SUM(B46:B50)</f>
        <v>0</v>
      </c>
      <c r="C51" s="97">
        <f t="shared" ref="C51" si="25">SUM(C46:C50)</f>
        <v>0</v>
      </c>
      <c r="D51" s="97">
        <f t="shared" ref="D51:E51" si="26">SUM(D46:D50)</f>
        <v>0</v>
      </c>
      <c r="E51" s="97">
        <f t="shared" si="26"/>
        <v>0</v>
      </c>
      <c r="F51" s="97">
        <f t="shared" ref="F51:G51" si="27">SUM(F46:F50)</f>
        <v>0</v>
      </c>
      <c r="G51" s="97">
        <f t="shared" si="27"/>
        <v>0</v>
      </c>
      <c r="H51" s="97">
        <f t="shared" ref="H51:I51" si="28">SUM(H46:H50)</f>
        <v>0</v>
      </c>
      <c r="I51" s="97">
        <f t="shared" si="28"/>
        <v>0</v>
      </c>
      <c r="J51" s="97">
        <f t="shared" ref="J51:K51" si="29">SUM(J46:J50)</f>
        <v>0</v>
      </c>
      <c r="K51" s="97">
        <f t="shared" si="29"/>
        <v>0</v>
      </c>
      <c r="L51" s="97">
        <f t="shared" ref="L51:M51" si="30">SUM(L46:L50)</f>
        <v>0</v>
      </c>
      <c r="M51" s="97">
        <f t="shared" si="30"/>
        <v>0</v>
      </c>
      <c r="N51" s="97">
        <f t="shared" ref="N51" si="31">SUM(N46:N50)</f>
        <v>0</v>
      </c>
      <c r="O51" s="85"/>
      <c r="P51" s="97"/>
    </row>
    <row r="52" spans="1:16" ht="15.75" customHeight="1" x14ac:dyDescent="0.2">
      <c r="A52" s="44" t="s">
        <v>12</v>
      </c>
      <c r="B52" s="96">
        <v>0</v>
      </c>
      <c r="C52" s="96">
        <v>0</v>
      </c>
      <c r="D52" s="96">
        <v>0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  <c r="N52" s="96">
        <v>0</v>
      </c>
      <c r="O52" s="85"/>
      <c r="P52" s="100"/>
    </row>
    <row r="53" spans="1:16" ht="15.75" customHeight="1" x14ac:dyDescent="0.2">
      <c r="A53" s="44" t="s">
        <v>13</v>
      </c>
      <c r="B53" s="96">
        <v>0</v>
      </c>
      <c r="C53" s="96">
        <v>0</v>
      </c>
      <c r="D53" s="96">
        <v>0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85"/>
    </row>
    <row r="54" spans="1:16" ht="15.75" customHeight="1" x14ac:dyDescent="0.2">
      <c r="A54" s="44" t="s">
        <v>14</v>
      </c>
      <c r="B54" s="97">
        <f t="shared" ref="B54" si="32">SUM(B51:B53)</f>
        <v>0</v>
      </c>
      <c r="C54" s="97">
        <f t="shared" ref="C54" si="33">SUM(C51:C53)</f>
        <v>0</v>
      </c>
      <c r="D54" s="97">
        <f t="shared" ref="D54:E54" si="34">SUM(D51:D53)</f>
        <v>0</v>
      </c>
      <c r="E54" s="97">
        <f t="shared" si="34"/>
        <v>0</v>
      </c>
      <c r="F54" s="97">
        <f t="shared" ref="F54:G54" si="35">SUM(F51:F53)</f>
        <v>0</v>
      </c>
      <c r="G54" s="97">
        <f t="shared" si="35"/>
        <v>0</v>
      </c>
      <c r="H54" s="97">
        <f t="shared" ref="H54:I54" si="36">SUM(H51:H53)</f>
        <v>0</v>
      </c>
      <c r="I54" s="97">
        <f t="shared" si="36"/>
        <v>0</v>
      </c>
      <c r="J54" s="97">
        <f t="shared" ref="J54:K54" si="37">SUM(J51:J53)</f>
        <v>0</v>
      </c>
      <c r="K54" s="97">
        <f t="shared" si="37"/>
        <v>0</v>
      </c>
      <c r="L54" s="97">
        <f t="shared" ref="L54:M54" si="38">SUM(L51:L53)</f>
        <v>0</v>
      </c>
      <c r="M54" s="97">
        <f t="shared" si="38"/>
        <v>0</v>
      </c>
      <c r="N54" s="97">
        <f t="shared" ref="N54" si="39">SUM(N51:N53)</f>
        <v>0</v>
      </c>
      <c r="O54" s="85"/>
    </row>
    <row r="55" spans="1:16" ht="15.75" customHeight="1" x14ac:dyDescent="0.2">
      <c r="A55" s="44" t="s">
        <v>50</v>
      </c>
      <c r="B55" s="96">
        <v>0</v>
      </c>
      <c r="C55" s="96">
        <v>0</v>
      </c>
      <c r="D55" s="96">
        <v>0</v>
      </c>
      <c r="E55" s="96">
        <v>0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96">
        <v>0</v>
      </c>
      <c r="L55" s="96">
        <v>0</v>
      </c>
      <c r="M55" s="96">
        <v>0</v>
      </c>
      <c r="N55" s="96">
        <v>0</v>
      </c>
      <c r="O55" s="85"/>
    </row>
    <row r="56" spans="1:16" ht="15.75" customHeight="1" x14ac:dyDescent="0.2">
      <c r="A56" s="44" t="s">
        <v>51</v>
      </c>
      <c r="B56" s="96">
        <v>0</v>
      </c>
      <c r="C56" s="96">
        <v>0</v>
      </c>
      <c r="D56" s="96">
        <v>0</v>
      </c>
      <c r="E56" s="96">
        <v>0</v>
      </c>
      <c r="F56" s="96">
        <v>0</v>
      </c>
      <c r="G56" s="96">
        <v>0</v>
      </c>
      <c r="H56" s="96">
        <v>0</v>
      </c>
      <c r="I56" s="96">
        <v>0</v>
      </c>
      <c r="J56" s="96">
        <v>0</v>
      </c>
      <c r="K56" s="96">
        <v>0</v>
      </c>
      <c r="L56" s="96">
        <v>0</v>
      </c>
      <c r="M56" s="96">
        <v>0</v>
      </c>
      <c r="N56" s="96">
        <v>0</v>
      </c>
      <c r="O56" s="85"/>
    </row>
    <row r="57" spans="1:16" ht="15.75" customHeight="1" x14ac:dyDescent="0.2">
      <c r="A57" s="44" t="s">
        <v>15</v>
      </c>
      <c r="B57" s="97">
        <f t="shared" ref="B57" si="40">SUM(B55:B56)</f>
        <v>0</v>
      </c>
      <c r="C57" s="97">
        <f t="shared" ref="C57" si="41">SUM(C55:C56)</f>
        <v>0</v>
      </c>
      <c r="D57" s="97">
        <f t="shared" ref="D57:E57" si="42">SUM(D55:D56)</f>
        <v>0</v>
      </c>
      <c r="E57" s="97">
        <f t="shared" si="42"/>
        <v>0</v>
      </c>
      <c r="F57" s="97">
        <f t="shared" ref="F57:G57" si="43">SUM(F55:F56)</f>
        <v>0</v>
      </c>
      <c r="G57" s="97">
        <f t="shared" si="43"/>
        <v>0</v>
      </c>
      <c r="H57" s="97">
        <f t="shared" ref="H57:I57" si="44">SUM(H55:H56)</f>
        <v>0</v>
      </c>
      <c r="I57" s="97">
        <f t="shared" si="44"/>
        <v>0</v>
      </c>
      <c r="J57" s="97">
        <f t="shared" ref="J57:K57" si="45">SUM(J55:J56)</f>
        <v>0</v>
      </c>
      <c r="K57" s="97">
        <f t="shared" si="45"/>
        <v>0</v>
      </c>
      <c r="L57" s="97">
        <f t="shared" ref="L57:M57" si="46">SUM(L55:L56)</f>
        <v>0</v>
      </c>
      <c r="M57" s="97">
        <f t="shared" si="46"/>
        <v>0</v>
      </c>
      <c r="N57" s="97">
        <f t="shared" ref="N57" si="47">SUM(N55:N56)</f>
        <v>0</v>
      </c>
      <c r="O57" s="85"/>
    </row>
    <row r="58" spans="1:16" ht="15.75" customHeight="1" x14ac:dyDescent="0.2">
      <c r="A58" s="44" t="s">
        <v>39</v>
      </c>
      <c r="B58" s="96">
        <v>0</v>
      </c>
      <c r="C58" s="96">
        <v>0</v>
      </c>
      <c r="D58" s="96">
        <v>0</v>
      </c>
      <c r="E58" s="96"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96">
        <v>0</v>
      </c>
      <c r="M58" s="96">
        <v>0</v>
      </c>
      <c r="N58" s="96">
        <v>0</v>
      </c>
      <c r="O58" s="85"/>
    </row>
    <row r="59" spans="1:16" ht="15.75" customHeight="1" x14ac:dyDescent="0.2">
      <c r="A59" s="44" t="s">
        <v>16</v>
      </c>
      <c r="B59" s="97">
        <f t="shared" ref="B59" si="48">SUM(B57:B58)</f>
        <v>0</v>
      </c>
      <c r="C59" s="97">
        <f t="shared" ref="C59" si="49">SUM(C57:C58)</f>
        <v>0</v>
      </c>
      <c r="D59" s="97">
        <f t="shared" ref="D59:E59" si="50">SUM(D57:D58)</f>
        <v>0</v>
      </c>
      <c r="E59" s="97">
        <f t="shared" si="50"/>
        <v>0</v>
      </c>
      <c r="F59" s="97">
        <f t="shared" ref="F59:G59" si="51">SUM(F57:F58)</f>
        <v>0</v>
      </c>
      <c r="G59" s="97">
        <f t="shared" si="51"/>
        <v>0</v>
      </c>
      <c r="H59" s="97">
        <f t="shared" ref="H59:I59" si="52">SUM(H57:H58)</f>
        <v>0</v>
      </c>
      <c r="I59" s="97">
        <f t="shared" si="52"/>
        <v>0</v>
      </c>
      <c r="J59" s="97">
        <f t="shared" ref="J59:K59" si="53">SUM(J57:J58)</f>
        <v>0</v>
      </c>
      <c r="K59" s="97">
        <f t="shared" si="53"/>
        <v>0</v>
      </c>
      <c r="L59" s="97">
        <f t="shared" ref="L59:M59" si="54">SUM(L57:L58)</f>
        <v>0</v>
      </c>
      <c r="M59" s="97">
        <f t="shared" si="54"/>
        <v>0</v>
      </c>
      <c r="N59" s="97">
        <f t="shared" ref="N59" si="55">SUM(N57:N58)</f>
        <v>0</v>
      </c>
      <c r="O59" s="85"/>
    </row>
    <row r="60" spans="1:16" ht="15.75" customHeight="1" x14ac:dyDescent="0.2">
      <c r="A60" s="44" t="s">
        <v>38</v>
      </c>
      <c r="B60" s="96">
        <v>0</v>
      </c>
      <c r="C60" s="96"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96">
        <v>0</v>
      </c>
      <c r="N60" s="96">
        <v>0</v>
      </c>
      <c r="O60" s="85"/>
    </row>
    <row r="61" spans="1:16" ht="15.75" customHeight="1" x14ac:dyDescent="0.2">
      <c r="A61" s="44" t="s">
        <v>45</v>
      </c>
      <c r="B61" s="97">
        <f t="shared" ref="B61" si="56">SUM(B59:B60)</f>
        <v>0</v>
      </c>
      <c r="C61" s="97">
        <f t="shared" ref="C61" si="57">SUM(C59:C60)</f>
        <v>0</v>
      </c>
      <c r="D61" s="97">
        <f t="shared" ref="D61:E61" si="58">SUM(D59:D60)</f>
        <v>0</v>
      </c>
      <c r="E61" s="97">
        <f t="shared" si="58"/>
        <v>0</v>
      </c>
      <c r="F61" s="97">
        <f t="shared" ref="F61:G61" si="59">SUM(F59:F60)</f>
        <v>0</v>
      </c>
      <c r="G61" s="97">
        <f t="shared" si="59"/>
        <v>0</v>
      </c>
      <c r="H61" s="97">
        <f t="shared" ref="H61:I61" si="60">SUM(H59:H60)</f>
        <v>0</v>
      </c>
      <c r="I61" s="97">
        <f t="shared" si="60"/>
        <v>0</v>
      </c>
      <c r="J61" s="97">
        <f t="shared" ref="J61:K61" si="61">SUM(J59:J60)</f>
        <v>0</v>
      </c>
      <c r="K61" s="97">
        <f t="shared" si="61"/>
        <v>0</v>
      </c>
      <c r="L61" s="97">
        <f t="shared" ref="L61:M61" si="62">SUM(L59:L60)</f>
        <v>0</v>
      </c>
      <c r="M61" s="97">
        <f t="shared" si="62"/>
        <v>0</v>
      </c>
      <c r="N61" s="97">
        <f t="shared" ref="N61" si="63">SUM(N59:N60)</f>
        <v>0</v>
      </c>
      <c r="O61" s="85"/>
    </row>
    <row r="62" spans="1:16" ht="15.75" customHeight="1" thickBot="1" x14ac:dyDescent="0.25">
      <c r="A62" s="45"/>
      <c r="B62" s="87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</row>
    <row r="63" spans="1:16" ht="15.75" customHeight="1" thickTop="1" thickBot="1" x14ac:dyDescent="0.25">
      <c r="A63" s="28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</row>
    <row r="66" spans="1:14" ht="13.5" thickBot="1" x14ac:dyDescent="0.25"/>
    <row r="67" spans="1:14" ht="16.5" thickTop="1" thickBot="1" x14ac:dyDescent="0.25">
      <c r="A67" s="20" t="s">
        <v>25</v>
      </c>
      <c r="C67" s="68" t="s">
        <v>59</v>
      </c>
      <c r="D67" s="68"/>
      <c r="E67" s="68" t="s">
        <v>60</v>
      </c>
      <c r="F67" s="68"/>
      <c r="G67" s="68" t="s">
        <v>74</v>
      </c>
      <c r="H67" s="68"/>
      <c r="I67" s="68" t="s">
        <v>62</v>
      </c>
      <c r="J67" s="68"/>
      <c r="K67" s="68" t="s">
        <v>63</v>
      </c>
      <c r="L67" s="68"/>
      <c r="M67" s="68" t="s">
        <v>64</v>
      </c>
      <c r="N67" s="118"/>
    </row>
    <row r="68" spans="1:14" ht="13.5" thickTop="1" x14ac:dyDescent="0.2">
      <c r="A68" s="21"/>
    </row>
    <row r="69" spans="1:14" ht="13.5" thickBot="1" x14ac:dyDescent="0.25">
      <c r="A69" s="21"/>
    </row>
    <row r="70" spans="1:14" ht="16.5" thickTop="1" thickBot="1" x14ac:dyDescent="0.25">
      <c r="A70" s="20" t="s">
        <v>1</v>
      </c>
    </row>
    <row r="71" spans="1:14" ht="15.75" thickTop="1" x14ac:dyDescent="0.2">
      <c r="A71" s="43" t="s">
        <v>56</v>
      </c>
      <c r="C71" s="96">
        <f t="shared" ref="C71" si="64">C36</f>
        <v>0</v>
      </c>
      <c r="D71" s="86">
        <f>IF(C71&lt;&gt;0,C71/C71,0)</f>
        <v>0</v>
      </c>
      <c r="E71" s="96">
        <f t="shared" ref="E71" si="65">E36</f>
        <v>0</v>
      </c>
      <c r="F71" s="86">
        <f>IF(E71&lt;&gt;0,E71/E71,0)</f>
        <v>0</v>
      </c>
      <c r="G71" s="96">
        <f t="shared" ref="G71" si="66">G36</f>
        <v>0</v>
      </c>
      <c r="H71" s="86">
        <f>IF(G71&lt;&gt;0,G71/G71,0)</f>
        <v>0</v>
      </c>
      <c r="I71" s="96">
        <f t="shared" ref="I71:K71" si="67">I36</f>
        <v>0</v>
      </c>
      <c r="J71" s="86">
        <f>IF(I71&lt;&gt;0,I71/I71,0)</f>
        <v>0</v>
      </c>
      <c r="K71" s="96">
        <f t="shared" si="67"/>
        <v>0</v>
      </c>
      <c r="L71" s="86">
        <f>IF(K71&lt;&gt;0,K71/K71,0)</f>
        <v>0</v>
      </c>
      <c r="M71" s="96">
        <f t="shared" ref="M71" si="68">M36</f>
        <v>0</v>
      </c>
      <c r="N71" s="86">
        <f>IF(M71&lt;&gt;0,M71/M71,0)</f>
        <v>0</v>
      </c>
    </row>
    <row r="72" spans="1:14" ht="15" x14ac:dyDescent="0.2">
      <c r="A72" s="44" t="s">
        <v>2</v>
      </c>
      <c r="C72" s="96">
        <f t="shared" ref="C72" si="69">C37</f>
        <v>0</v>
      </c>
      <c r="D72" s="86">
        <f>IF(C71&lt;&gt;0,C72/C71,0)</f>
        <v>0</v>
      </c>
      <c r="E72" s="96">
        <f t="shared" ref="E72" si="70">E37</f>
        <v>0</v>
      </c>
      <c r="F72" s="86">
        <f>IF(E71&lt;&gt;0,E72/E71,0)</f>
        <v>0</v>
      </c>
      <c r="G72" s="96">
        <f t="shared" ref="G72" si="71">G37</f>
        <v>0</v>
      </c>
      <c r="H72" s="86">
        <f>IF(G71&lt;&gt;0,G72/G71,0)</f>
        <v>0</v>
      </c>
      <c r="I72" s="96">
        <f t="shared" ref="I72:K72" si="72">I37</f>
        <v>0</v>
      </c>
      <c r="J72" s="86">
        <f>IF(I71&lt;&gt;0,I72/I71,0)</f>
        <v>0</v>
      </c>
      <c r="K72" s="96">
        <f t="shared" si="72"/>
        <v>0</v>
      </c>
      <c r="L72" s="86">
        <f>IF(K71&lt;&gt;0,K72/K71,0)</f>
        <v>0</v>
      </c>
      <c r="M72" s="96">
        <f t="shared" ref="M72" si="73">M37</f>
        <v>0</v>
      </c>
      <c r="N72" s="86">
        <f>IF(M71&lt;&gt;0,M72/M71,0)</f>
        <v>0</v>
      </c>
    </row>
    <row r="73" spans="1:14" ht="15" x14ac:dyDescent="0.2">
      <c r="A73" s="44" t="s">
        <v>42</v>
      </c>
      <c r="C73" s="97">
        <f t="shared" ref="C73" si="74">C38</f>
        <v>0</v>
      </c>
      <c r="D73" s="86">
        <f>IF(C71&lt;&gt;0,C73/C71,0)</f>
        <v>0</v>
      </c>
      <c r="E73" s="97">
        <f t="shared" ref="E73" si="75">E38</f>
        <v>0</v>
      </c>
      <c r="F73" s="86">
        <f>IF(E71&lt;&gt;0,E73/E71,0)</f>
        <v>0</v>
      </c>
      <c r="G73" s="97">
        <f t="shared" ref="G73" si="76">G38</f>
        <v>0</v>
      </c>
      <c r="H73" s="86">
        <f>IF(G71&lt;&gt;0,G73/G71,0)</f>
        <v>0</v>
      </c>
      <c r="I73" s="97">
        <f t="shared" ref="I73:K73" si="77">I38</f>
        <v>0</v>
      </c>
      <c r="J73" s="86">
        <f>IF(I71&lt;&gt;0,I73/I71,0)</f>
        <v>0</v>
      </c>
      <c r="K73" s="97">
        <f t="shared" si="77"/>
        <v>0</v>
      </c>
      <c r="L73" s="86">
        <f>IF(K71&lt;&gt;0,K73/K71,0)</f>
        <v>0</v>
      </c>
      <c r="M73" s="97">
        <f t="shared" ref="M73" si="78">M38</f>
        <v>0</v>
      </c>
      <c r="N73" s="86">
        <f>IF(M71&lt;&gt;0,M73/M71,0)</f>
        <v>0</v>
      </c>
    </row>
    <row r="74" spans="1:14" ht="15" x14ac:dyDescent="0.2">
      <c r="A74" s="44" t="s">
        <v>43</v>
      </c>
      <c r="C74" s="96">
        <f t="shared" ref="C74" si="79">C39</f>
        <v>0</v>
      </c>
      <c r="D74" s="86">
        <f>IF(C71&lt;&gt;0,C74/C71,0)</f>
        <v>0</v>
      </c>
      <c r="E74" s="96">
        <f t="shared" ref="E74" si="80">E39</f>
        <v>0</v>
      </c>
      <c r="F74" s="86">
        <f>IF(E71&lt;&gt;0,E74/E71,0)</f>
        <v>0</v>
      </c>
      <c r="G74" s="96">
        <f t="shared" ref="G74" si="81">G39</f>
        <v>0</v>
      </c>
      <c r="H74" s="86">
        <f>IF(G71&lt;&gt;0,G74/G71,0)</f>
        <v>0</v>
      </c>
      <c r="I74" s="96">
        <f t="shared" ref="I74:K74" si="82">I39</f>
        <v>0</v>
      </c>
      <c r="J74" s="86">
        <f>IF(I71&lt;&gt;0,I74/I71,0)</f>
        <v>0</v>
      </c>
      <c r="K74" s="96">
        <f t="shared" si="82"/>
        <v>0</v>
      </c>
      <c r="L74" s="86">
        <f>IF(K71&lt;&gt;0,K74/K71,0)</f>
        <v>0</v>
      </c>
      <c r="M74" s="96">
        <f t="shared" ref="M74" si="83">M39</f>
        <v>0</v>
      </c>
      <c r="N74" s="86">
        <f>IF(M71&lt;&gt;0,M74/M71,0)</f>
        <v>0</v>
      </c>
    </row>
    <row r="75" spans="1:14" ht="15" x14ac:dyDescent="0.2">
      <c r="A75" s="44" t="s">
        <v>46</v>
      </c>
      <c r="C75" s="96">
        <f t="shared" ref="C75" si="84">C40</f>
        <v>0</v>
      </c>
      <c r="D75" s="86">
        <f>IF(C71&lt;&gt;0,C75/C71,0)</f>
        <v>0</v>
      </c>
      <c r="E75" s="96">
        <f t="shared" ref="E75" si="85">E40</f>
        <v>0</v>
      </c>
      <c r="F75" s="86">
        <f>IF(E71&lt;&gt;0,E75/E71,0)</f>
        <v>0</v>
      </c>
      <c r="G75" s="96">
        <f t="shared" ref="G75" si="86">G40</f>
        <v>0</v>
      </c>
      <c r="H75" s="86">
        <f>IF(G71&lt;&gt;0,G75/G71,0)</f>
        <v>0</v>
      </c>
      <c r="I75" s="96">
        <f t="shared" ref="I75:K75" si="87">I40</f>
        <v>0</v>
      </c>
      <c r="J75" s="86">
        <f>IF(I71&lt;&gt;0,I75/I71,0)</f>
        <v>0</v>
      </c>
      <c r="K75" s="96">
        <f t="shared" si="87"/>
        <v>0</v>
      </c>
      <c r="L75" s="86">
        <f>IF(K71&lt;&gt;0,K75/K71,0)</f>
        <v>0</v>
      </c>
      <c r="M75" s="96">
        <f t="shared" ref="M75" si="88">M40</f>
        <v>0</v>
      </c>
      <c r="N75" s="86">
        <f>IF(M71&lt;&gt;0,M75/M71,0)</f>
        <v>0</v>
      </c>
    </row>
    <row r="76" spans="1:14" ht="15" x14ac:dyDescent="0.2">
      <c r="A76" s="44" t="s">
        <v>3</v>
      </c>
      <c r="C76" s="96">
        <f t="shared" ref="C76" si="89">C41</f>
        <v>0</v>
      </c>
      <c r="D76" s="86">
        <f>IF(C71&lt;&gt;0,C76/C71,0)</f>
        <v>0</v>
      </c>
      <c r="E76" s="96">
        <f t="shared" ref="E76" si="90">E41</f>
        <v>0</v>
      </c>
      <c r="F76" s="86">
        <f>IF(E71&lt;&gt;0,E76/E71,0)</f>
        <v>0</v>
      </c>
      <c r="G76" s="96">
        <f t="shared" ref="G76" si="91">G41</f>
        <v>0</v>
      </c>
      <c r="H76" s="86">
        <f>IF(G71&lt;&gt;0,G76/G71,0)</f>
        <v>0</v>
      </c>
      <c r="I76" s="96">
        <f t="shared" ref="I76:K76" si="92">I41</f>
        <v>0</v>
      </c>
      <c r="J76" s="86">
        <f>IF(I71&lt;&gt;0,I76/I71,0)</f>
        <v>0</v>
      </c>
      <c r="K76" s="96">
        <f t="shared" si="92"/>
        <v>0</v>
      </c>
      <c r="L76" s="86">
        <f>IF(K71&lt;&gt;0,K76/K71,0)</f>
        <v>0</v>
      </c>
      <c r="M76" s="96">
        <f t="shared" ref="M76" si="93">M41</f>
        <v>0</v>
      </c>
      <c r="N76" s="86">
        <f>IF(M71&lt;&gt;0,M76/M71,0)</f>
        <v>0</v>
      </c>
    </row>
    <row r="77" spans="1:14" ht="15" x14ac:dyDescent="0.2">
      <c r="A77" s="44" t="s">
        <v>4</v>
      </c>
      <c r="C77" s="96">
        <f t="shared" ref="C77" si="94">C42</f>
        <v>0</v>
      </c>
      <c r="D77" s="86">
        <f>IF(C71&lt;&gt;0,C77/C71,0)</f>
        <v>0</v>
      </c>
      <c r="E77" s="96">
        <f t="shared" ref="E77" si="95">E42</f>
        <v>0</v>
      </c>
      <c r="F77" s="86">
        <f>IF(E71&lt;&gt;0,E77/E71,0)</f>
        <v>0</v>
      </c>
      <c r="G77" s="96">
        <f t="shared" ref="G77" si="96">G42</f>
        <v>0</v>
      </c>
      <c r="H77" s="86">
        <f>IF(G71&lt;&gt;0,G77/G71,0)</f>
        <v>0</v>
      </c>
      <c r="I77" s="96">
        <f t="shared" ref="I77:K77" si="97">I42</f>
        <v>0</v>
      </c>
      <c r="J77" s="86">
        <f>IF(I71&lt;&gt;0,I77/I71,0)</f>
        <v>0</v>
      </c>
      <c r="K77" s="96">
        <f t="shared" si="97"/>
        <v>0</v>
      </c>
      <c r="L77" s="86">
        <f>IF(K71&lt;&gt;0,K77/K71,0)</f>
        <v>0</v>
      </c>
      <c r="M77" s="96">
        <f t="shared" ref="M77" si="98">M42</f>
        <v>0</v>
      </c>
      <c r="N77" s="86">
        <f>IF(M71&lt;&gt;0,M77/M71,0)</f>
        <v>0</v>
      </c>
    </row>
    <row r="78" spans="1:14" ht="15" x14ac:dyDescent="0.2">
      <c r="A78" s="44" t="s">
        <v>5</v>
      </c>
      <c r="C78" s="97">
        <f t="shared" ref="C78" si="99">C43</f>
        <v>0</v>
      </c>
      <c r="D78" s="86">
        <f>IF(C71&lt;&gt;0,C78/C71,0)</f>
        <v>0</v>
      </c>
      <c r="E78" s="97">
        <f t="shared" ref="E78" si="100">E43</f>
        <v>0</v>
      </c>
      <c r="F78" s="86">
        <f>IF(E71&lt;&gt;0,E78/E71,0)</f>
        <v>0</v>
      </c>
      <c r="G78" s="97">
        <f t="shared" ref="G78" si="101">G43</f>
        <v>0</v>
      </c>
      <c r="H78" s="86">
        <f>IF(G71&lt;&gt;0,G78/G71,0)</f>
        <v>0</v>
      </c>
      <c r="I78" s="97">
        <f t="shared" ref="I78:K78" si="102">I43</f>
        <v>0</v>
      </c>
      <c r="J78" s="86">
        <f>IF(I71&lt;&gt;0,I78/I71,0)</f>
        <v>0</v>
      </c>
      <c r="K78" s="97">
        <f t="shared" si="102"/>
        <v>0</v>
      </c>
      <c r="L78" s="86">
        <f>IF(K71&lt;&gt;0,K78/K71,0)</f>
        <v>0</v>
      </c>
      <c r="M78" s="97">
        <f t="shared" ref="M78" si="103">M43</f>
        <v>0</v>
      </c>
      <c r="N78" s="86">
        <f>IF(M71&lt;&gt;0,M78/M71,0)</f>
        <v>0</v>
      </c>
    </row>
    <row r="79" spans="1:14" ht="15.75" thickBot="1" x14ac:dyDescent="0.25">
      <c r="A79" s="45"/>
      <c r="C79" s="97"/>
      <c r="D79" s="86"/>
      <c r="E79" s="97"/>
      <c r="F79" s="86"/>
      <c r="G79" s="97"/>
      <c r="H79" s="86"/>
      <c r="I79" s="97"/>
      <c r="J79" s="86"/>
      <c r="K79" s="97"/>
      <c r="L79" s="86"/>
      <c r="M79" s="97"/>
      <c r="N79" s="86"/>
    </row>
    <row r="80" spans="1:14" ht="16.5" thickTop="1" thickBot="1" x14ac:dyDescent="0.25">
      <c r="A80" s="14" t="s">
        <v>6</v>
      </c>
      <c r="C80" s="97"/>
      <c r="D80" s="86"/>
      <c r="E80" s="97"/>
      <c r="F80" s="86"/>
      <c r="G80" s="97"/>
      <c r="H80" s="86"/>
      <c r="I80" s="97"/>
      <c r="J80" s="86"/>
      <c r="K80" s="97"/>
      <c r="L80" s="86"/>
      <c r="M80" s="97"/>
      <c r="N80" s="86"/>
    </row>
    <row r="81" spans="1:14" ht="15.75" thickTop="1" x14ac:dyDescent="0.2">
      <c r="A81" s="43" t="s">
        <v>7</v>
      </c>
      <c r="B81" s="87"/>
      <c r="C81" s="96">
        <f>C46</f>
        <v>0</v>
      </c>
      <c r="D81" s="86">
        <f>IF(C89&lt;&gt;0,C81/C89,0)</f>
        <v>0</v>
      </c>
      <c r="E81" s="96">
        <f>E46</f>
        <v>0</v>
      </c>
      <c r="F81" s="86">
        <f>IF(E89&lt;&gt;0,E81/E89,0)</f>
        <v>0</v>
      </c>
      <c r="G81" s="96">
        <f>G46</f>
        <v>0</v>
      </c>
      <c r="H81" s="86">
        <f>IF(G89&lt;&gt;0,G81/G89,0)</f>
        <v>0</v>
      </c>
      <c r="I81" s="96">
        <f>I46</f>
        <v>0</v>
      </c>
      <c r="J81" s="86">
        <f>IF(I89&lt;&gt;0,I81/I89,0)</f>
        <v>0</v>
      </c>
      <c r="K81" s="96">
        <f>K46</f>
        <v>0</v>
      </c>
      <c r="L81" s="86">
        <f>IF(K89&lt;&gt;0,K81/K89,0)</f>
        <v>0</v>
      </c>
      <c r="M81" s="96">
        <f>M46</f>
        <v>0</v>
      </c>
      <c r="N81" s="86">
        <f>IF(M89&lt;&gt;0,M81/M89,0)</f>
        <v>0</v>
      </c>
    </row>
    <row r="82" spans="1:14" ht="15" x14ac:dyDescent="0.2">
      <c r="A82" s="44" t="s">
        <v>8</v>
      </c>
      <c r="B82" s="87"/>
      <c r="C82" s="96">
        <f t="shared" ref="C82:C96" si="104">C47</f>
        <v>0</v>
      </c>
      <c r="D82" s="86">
        <f>IF(C89&lt;&gt;0,C82/C89,0)</f>
        <v>0</v>
      </c>
      <c r="E82" s="96">
        <f t="shared" ref="E82:G82" si="105">E47</f>
        <v>0</v>
      </c>
      <c r="F82" s="86">
        <f>IF(E89&lt;&gt;0,E82/E89,0)</f>
        <v>0</v>
      </c>
      <c r="G82" s="96">
        <f t="shared" si="105"/>
        <v>0</v>
      </c>
      <c r="H82" s="86">
        <f>IF(G89&lt;&gt;0,G82/G89,0)</f>
        <v>0</v>
      </c>
      <c r="I82" s="96">
        <f t="shared" ref="I82:K82" si="106">I47</f>
        <v>0</v>
      </c>
      <c r="J82" s="86">
        <f>IF(I89&lt;&gt;0,I82/I89,0)</f>
        <v>0</v>
      </c>
      <c r="K82" s="96">
        <f t="shared" si="106"/>
        <v>0</v>
      </c>
      <c r="L82" s="86">
        <f>IF(K89&lt;&gt;0,K82/K89,0)</f>
        <v>0</v>
      </c>
      <c r="M82" s="96">
        <f t="shared" ref="M82" si="107">M47</f>
        <v>0</v>
      </c>
      <c r="N82" s="86">
        <f>IF(M89&lt;&gt;0,M82/M89,0)</f>
        <v>0</v>
      </c>
    </row>
    <row r="83" spans="1:14" ht="15" x14ac:dyDescent="0.2">
      <c r="A83" s="44" t="s">
        <v>9</v>
      </c>
      <c r="B83" s="87"/>
      <c r="C83" s="96">
        <f t="shared" si="104"/>
        <v>0</v>
      </c>
      <c r="D83" s="86">
        <f>IF(C89&lt;&gt;0,C83/C89,0)</f>
        <v>0</v>
      </c>
      <c r="E83" s="96">
        <f t="shared" ref="E83:G83" si="108">E48</f>
        <v>0</v>
      </c>
      <c r="F83" s="86">
        <f>IF(E89&lt;&gt;0,E83/E89,0)</f>
        <v>0</v>
      </c>
      <c r="G83" s="96">
        <f t="shared" si="108"/>
        <v>0</v>
      </c>
      <c r="H83" s="86">
        <f>IF(G89&lt;&gt;0,G83/G89,0)</f>
        <v>0</v>
      </c>
      <c r="I83" s="96">
        <f t="shared" ref="I83:K83" si="109">I48</f>
        <v>0</v>
      </c>
      <c r="J83" s="86">
        <f>IF(I89&lt;&gt;0,I83/I89,0)</f>
        <v>0</v>
      </c>
      <c r="K83" s="96">
        <f t="shared" si="109"/>
        <v>0</v>
      </c>
      <c r="L83" s="86">
        <f>IF(K89&lt;&gt;0,K83/K89,0)</f>
        <v>0</v>
      </c>
      <c r="M83" s="96">
        <f t="shared" ref="M83" si="110">M48</f>
        <v>0</v>
      </c>
      <c r="N83" s="86">
        <f>IF(M89&lt;&gt;0,M83/M89,0)</f>
        <v>0</v>
      </c>
    </row>
    <row r="84" spans="1:14" ht="15" x14ac:dyDescent="0.2">
      <c r="A84" s="44" t="s">
        <v>44</v>
      </c>
      <c r="B84" s="87"/>
      <c r="C84" s="96">
        <f t="shared" si="104"/>
        <v>0</v>
      </c>
      <c r="D84" s="86">
        <f>IF(C89&lt;&gt;0,C84/C89,0)</f>
        <v>0</v>
      </c>
      <c r="E84" s="96">
        <f t="shared" ref="E84:G84" si="111">E49</f>
        <v>0</v>
      </c>
      <c r="F84" s="86">
        <f>IF(E89&lt;&gt;0,E84/E89,0)</f>
        <v>0</v>
      </c>
      <c r="G84" s="96">
        <f t="shared" si="111"/>
        <v>0</v>
      </c>
      <c r="H84" s="86">
        <f>IF(G89&lt;&gt;0,G84/G89,0)</f>
        <v>0</v>
      </c>
      <c r="I84" s="96">
        <f t="shared" ref="I84:K84" si="112">I49</f>
        <v>0</v>
      </c>
      <c r="J84" s="86">
        <f>IF(I89&lt;&gt;0,I84/I89,0)</f>
        <v>0</v>
      </c>
      <c r="K84" s="96">
        <f t="shared" si="112"/>
        <v>0</v>
      </c>
      <c r="L84" s="86">
        <f>IF(K89&lt;&gt;0,K84/K89,0)</f>
        <v>0</v>
      </c>
      <c r="M84" s="96">
        <f t="shared" ref="M84" si="113">M49</f>
        <v>0</v>
      </c>
      <c r="N84" s="86">
        <f>IF(M89&lt;&gt;0,M84/M89,0)</f>
        <v>0</v>
      </c>
    </row>
    <row r="85" spans="1:14" ht="15" x14ac:dyDescent="0.2">
      <c r="A85" s="44" t="s">
        <v>10</v>
      </c>
      <c r="B85" s="87"/>
      <c r="C85" s="96">
        <f t="shared" si="104"/>
        <v>0</v>
      </c>
      <c r="D85" s="86">
        <f>IF(C89&lt;&gt;0,C85/C89,0)</f>
        <v>0</v>
      </c>
      <c r="E85" s="96">
        <f t="shared" ref="E85:G85" si="114">E50</f>
        <v>0</v>
      </c>
      <c r="F85" s="86">
        <f>IF(E89&lt;&gt;0,E85/E89,0)</f>
        <v>0</v>
      </c>
      <c r="G85" s="96">
        <f t="shared" si="114"/>
        <v>0</v>
      </c>
      <c r="H85" s="86">
        <f>IF(G89&lt;&gt;0,G85/G89,0)</f>
        <v>0</v>
      </c>
      <c r="I85" s="96">
        <f t="shared" ref="I85:K85" si="115">I50</f>
        <v>0</v>
      </c>
      <c r="J85" s="86">
        <f>IF(I89&lt;&gt;0,I85/I89,0)</f>
        <v>0</v>
      </c>
      <c r="K85" s="96">
        <f t="shared" si="115"/>
        <v>0</v>
      </c>
      <c r="L85" s="86">
        <f>IF(K89&lt;&gt;0,K85/K89,0)</f>
        <v>0</v>
      </c>
      <c r="M85" s="96">
        <f t="shared" ref="M85" si="116">M50</f>
        <v>0</v>
      </c>
      <c r="N85" s="86">
        <f>IF(M89&lt;&gt;0,M85/M89,0)</f>
        <v>0</v>
      </c>
    </row>
    <row r="86" spans="1:14" ht="15" x14ac:dyDescent="0.2">
      <c r="A86" s="44" t="s">
        <v>11</v>
      </c>
      <c r="B86" s="87"/>
      <c r="C86" s="97">
        <f t="shared" si="104"/>
        <v>0</v>
      </c>
      <c r="D86" s="86">
        <f>IF(C89&lt;&gt;0,C86/C89,0)</f>
        <v>0</v>
      </c>
      <c r="E86" s="97">
        <f t="shared" ref="E86:G86" si="117">E51</f>
        <v>0</v>
      </c>
      <c r="F86" s="86">
        <f>IF(E89&lt;&gt;0,E86/E89,0)</f>
        <v>0</v>
      </c>
      <c r="G86" s="97">
        <f t="shared" si="117"/>
        <v>0</v>
      </c>
      <c r="H86" s="86">
        <f>IF(G89&lt;&gt;0,G86/G89,0)</f>
        <v>0</v>
      </c>
      <c r="I86" s="97">
        <f t="shared" ref="I86:K86" si="118">I51</f>
        <v>0</v>
      </c>
      <c r="J86" s="86">
        <f>IF(I89&lt;&gt;0,I86/I89,0)</f>
        <v>0</v>
      </c>
      <c r="K86" s="97">
        <f t="shared" si="118"/>
        <v>0</v>
      </c>
      <c r="L86" s="86">
        <f>IF(K89&lt;&gt;0,K86/K89,0)</f>
        <v>0</v>
      </c>
      <c r="M86" s="97">
        <f t="shared" ref="M86" si="119">M51</f>
        <v>0</v>
      </c>
      <c r="N86" s="86">
        <f>IF(M89&lt;&gt;0,M86/M89,0)</f>
        <v>0</v>
      </c>
    </row>
    <row r="87" spans="1:14" ht="15" x14ac:dyDescent="0.2">
      <c r="A87" s="44" t="s">
        <v>12</v>
      </c>
      <c r="B87" s="87"/>
      <c r="C87" s="96">
        <f t="shared" si="104"/>
        <v>0</v>
      </c>
      <c r="D87" s="86">
        <f>IF(C89&lt;&gt;0,C87/C89,0)</f>
        <v>0</v>
      </c>
      <c r="E87" s="96">
        <f t="shared" ref="E87:G87" si="120">E52</f>
        <v>0</v>
      </c>
      <c r="F87" s="86">
        <f>IF(E89&lt;&gt;0,E87/E89,0)</f>
        <v>0</v>
      </c>
      <c r="G87" s="96">
        <f t="shared" si="120"/>
        <v>0</v>
      </c>
      <c r="H87" s="86">
        <f>IF(G89&lt;&gt;0,G87/G89,0)</f>
        <v>0</v>
      </c>
      <c r="I87" s="96">
        <f t="shared" ref="I87:K87" si="121">I52</f>
        <v>0</v>
      </c>
      <c r="J87" s="86">
        <f>IF(I89&lt;&gt;0,I87/I89,0)</f>
        <v>0</v>
      </c>
      <c r="K87" s="96">
        <f t="shared" si="121"/>
        <v>0</v>
      </c>
      <c r="L87" s="86">
        <f>IF(K89&lt;&gt;0,K87/K89,0)</f>
        <v>0</v>
      </c>
      <c r="M87" s="96">
        <f t="shared" ref="M87" si="122">M52</f>
        <v>0</v>
      </c>
      <c r="N87" s="86">
        <f>IF(M89&lt;&gt;0,M87/M89,0)</f>
        <v>0</v>
      </c>
    </row>
    <row r="88" spans="1:14" ht="15" x14ac:dyDescent="0.2">
      <c r="A88" s="44" t="s">
        <v>13</v>
      </c>
      <c r="B88" s="87"/>
      <c r="C88" s="96">
        <f t="shared" si="104"/>
        <v>0</v>
      </c>
      <c r="D88" s="86">
        <f>IF(C89&lt;&gt;0,C88/C89,0)</f>
        <v>0</v>
      </c>
      <c r="E88" s="96">
        <f t="shared" ref="E88:G88" si="123">E53</f>
        <v>0</v>
      </c>
      <c r="F88" s="86">
        <f>IF(E89&lt;&gt;0,E88/E89,0)</f>
        <v>0</v>
      </c>
      <c r="G88" s="96">
        <f t="shared" si="123"/>
        <v>0</v>
      </c>
      <c r="H88" s="86">
        <f>IF(G89&lt;&gt;0,G88/G89,0)</f>
        <v>0</v>
      </c>
      <c r="I88" s="96">
        <f t="shared" ref="I88:K88" si="124">I53</f>
        <v>0</v>
      </c>
      <c r="J88" s="86">
        <f>IF(I89&lt;&gt;0,I88/I89,0)</f>
        <v>0</v>
      </c>
      <c r="K88" s="96">
        <f t="shared" si="124"/>
        <v>0</v>
      </c>
      <c r="L88" s="86">
        <f>IF(K89&lt;&gt;0,K88/K89,0)</f>
        <v>0</v>
      </c>
      <c r="M88" s="96">
        <f t="shared" ref="M88" si="125">M53</f>
        <v>0</v>
      </c>
      <c r="N88" s="86">
        <f>IF(M89&lt;&gt;0,M88/M89,0)</f>
        <v>0</v>
      </c>
    </row>
    <row r="89" spans="1:14" ht="15" x14ac:dyDescent="0.2">
      <c r="A89" s="44" t="s">
        <v>14</v>
      </c>
      <c r="B89" s="87"/>
      <c r="C89" s="97">
        <f t="shared" si="104"/>
        <v>0</v>
      </c>
      <c r="D89" s="86">
        <f>IF(C89&lt;&gt;0,C89/C89,0)</f>
        <v>0</v>
      </c>
      <c r="E89" s="97">
        <f t="shared" ref="E89:G89" si="126">E54</f>
        <v>0</v>
      </c>
      <c r="F89" s="86">
        <f>IF(E89&lt;&gt;0,E89/E89,0)</f>
        <v>0</v>
      </c>
      <c r="G89" s="97">
        <f t="shared" si="126"/>
        <v>0</v>
      </c>
      <c r="H89" s="86">
        <f>IF(G89&lt;&gt;0,G89/G89,0)</f>
        <v>0</v>
      </c>
      <c r="I89" s="97">
        <f t="shared" ref="I89:K89" si="127">I54</f>
        <v>0</v>
      </c>
      <c r="J89" s="86">
        <f>IF(I89&lt;&gt;0,I89/I89,0)</f>
        <v>0</v>
      </c>
      <c r="K89" s="97">
        <f t="shared" si="127"/>
        <v>0</v>
      </c>
      <c r="L89" s="86">
        <f>IF(K89&lt;&gt;0,K89/K89,0)</f>
        <v>0</v>
      </c>
      <c r="M89" s="97">
        <f t="shared" ref="M89" si="128">M54</f>
        <v>0</v>
      </c>
      <c r="N89" s="86">
        <f>IF(M89&lt;&gt;0,M89/M89,0)</f>
        <v>0</v>
      </c>
    </row>
    <row r="90" spans="1:14" ht="15" x14ac:dyDescent="0.2">
      <c r="A90" s="44" t="s">
        <v>50</v>
      </c>
      <c r="B90" s="87"/>
      <c r="C90" s="96">
        <f t="shared" si="104"/>
        <v>0</v>
      </c>
      <c r="D90" s="86">
        <f>IF(C89&lt;&gt;0,C90/C89,0)</f>
        <v>0</v>
      </c>
      <c r="E90" s="96">
        <f t="shared" ref="E90:G90" si="129">E55</f>
        <v>0</v>
      </c>
      <c r="F90" s="86">
        <f>IF(E89&lt;&gt;0,E90/E89,0)</f>
        <v>0</v>
      </c>
      <c r="G90" s="96">
        <f t="shared" si="129"/>
        <v>0</v>
      </c>
      <c r="H90" s="86">
        <f>IF(G89&lt;&gt;0,G90/G89,0)</f>
        <v>0</v>
      </c>
      <c r="I90" s="96">
        <f t="shared" ref="I90:K90" si="130">I55</f>
        <v>0</v>
      </c>
      <c r="J90" s="86">
        <f>IF(I89&lt;&gt;0,I90/I89,0)</f>
        <v>0</v>
      </c>
      <c r="K90" s="96">
        <f t="shared" si="130"/>
        <v>0</v>
      </c>
      <c r="L90" s="86">
        <f>IF(K89&lt;&gt;0,K90/K89,0)</f>
        <v>0</v>
      </c>
      <c r="M90" s="96">
        <f t="shared" ref="M90" si="131">M55</f>
        <v>0</v>
      </c>
      <c r="N90" s="86">
        <f>IF(M89&lt;&gt;0,M90/M89,0)</f>
        <v>0</v>
      </c>
    </row>
    <row r="91" spans="1:14" ht="15" x14ac:dyDescent="0.2">
      <c r="A91" s="44" t="s">
        <v>51</v>
      </c>
      <c r="B91" s="87"/>
      <c r="C91" s="96">
        <f t="shared" si="104"/>
        <v>0</v>
      </c>
      <c r="D91" s="86">
        <f>IF(C89&lt;&gt;0,C91/C89,0)</f>
        <v>0</v>
      </c>
      <c r="E91" s="96">
        <f t="shared" ref="E91:G91" si="132">E56</f>
        <v>0</v>
      </c>
      <c r="F91" s="86">
        <f>IF(E89&lt;&gt;0,E91/E89,0)</f>
        <v>0</v>
      </c>
      <c r="G91" s="96">
        <f t="shared" si="132"/>
        <v>0</v>
      </c>
      <c r="H91" s="86">
        <f>IF(G89&lt;&gt;0,G91/G89,0)</f>
        <v>0</v>
      </c>
      <c r="I91" s="96">
        <f t="shared" ref="I91:K91" si="133">I56</f>
        <v>0</v>
      </c>
      <c r="J91" s="86">
        <f>IF(I89&lt;&gt;0,I91/I89,0)</f>
        <v>0</v>
      </c>
      <c r="K91" s="96">
        <f t="shared" si="133"/>
        <v>0</v>
      </c>
      <c r="L91" s="86">
        <f>IF(K89&lt;&gt;0,K91/K89,0)</f>
        <v>0</v>
      </c>
      <c r="M91" s="96">
        <f t="shared" ref="M91" si="134">M56</f>
        <v>0</v>
      </c>
      <c r="N91" s="86">
        <f>IF(M89&lt;&gt;0,M91/M89,0)</f>
        <v>0</v>
      </c>
    </row>
    <row r="92" spans="1:14" ht="15" x14ac:dyDescent="0.2">
      <c r="A92" s="44" t="s">
        <v>15</v>
      </c>
      <c r="B92" s="87"/>
      <c r="C92" s="97">
        <f t="shared" si="104"/>
        <v>0</v>
      </c>
      <c r="D92" s="86">
        <f>IF(C89&lt;&gt;0,C92/C89,0)</f>
        <v>0</v>
      </c>
      <c r="E92" s="97">
        <f t="shared" ref="E92:G92" si="135">E57</f>
        <v>0</v>
      </c>
      <c r="F92" s="86">
        <f>IF(E89&lt;&gt;0,E92/E89,0)</f>
        <v>0</v>
      </c>
      <c r="G92" s="97">
        <f t="shared" si="135"/>
        <v>0</v>
      </c>
      <c r="H92" s="86">
        <f>IF(G89&lt;&gt;0,G92/G89,0)</f>
        <v>0</v>
      </c>
      <c r="I92" s="97">
        <f t="shared" ref="I92:K92" si="136">I57</f>
        <v>0</v>
      </c>
      <c r="J92" s="86">
        <f>IF(I89&lt;&gt;0,I92/I89,0)</f>
        <v>0</v>
      </c>
      <c r="K92" s="97">
        <f t="shared" si="136"/>
        <v>0</v>
      </c>
      <c r="L92" s="86">
        <f>IF(K89&lt;&gt;0,K92/K89,0)</f>
        <v>0</v>
      </c>
      <c r="M92" s="97">
        <f t="shared" ref="M92" si="137">M57</f>
        <v>0</v>
      </c>
      <c r="N92" s="86">
        <f>IF(M89&lt;&gt;0,M92/M89,0)</f>
        <v>0</v>
      </c>
    </row>
    <row r="93" spans="1:14" ht="15" x14ac:dyDescent="0.2">
      <c r="A93" s="44" t="s">
        <v>39</v>
      </c>
      <c r="B93" s="87"/>
      <c r="C93" s="96">
        <f t="shared" si="104"/>
        <v>0</v>
      </c>
      <c r="D93" s="86">
        <f>IF(C89&lt;&gt;0,C93/C89,0)</f>
        <v>0</v>
      </c>
      <c r="E93" s="96">
        <f t="shared" ref="E93:G93" si="138">E58</f>
        <v>0</v>
      </c>
      <c r="F93" s="86">
        <f>IF(E89&lt;&gt;0,E93/E89,0)</f>
        <v>0</v>
      </c>
      <c r="G93" s="96">
        <f t="shared" si="138"/>
        <v>0</v>
      </c>
      <c r="H93" s="86">
        <f>IF(G89&lt;&gt;0,G93/G89,0)</f>
        <v>0</v>
      </c>
      <c r="I93" s="96">
        <f t="shared" ref="I93:K93" si="139">I58</f>
        <v>0</v>
      </c>
      <c r="J93" s="86">
        <f>IF(I89&lt;&gt;0,I93/I89,0)</f>
        <v>0</v>
      </c>
      <c r="K93" s="96">
        <f t="shared" si="139"/>
        <v>0</v>
      </c>
      <c r="L93" s="86">
        <f>IF(K89&lt;&gt;0,K93/K89,0)</f>
        <v>0</v>
      </c>
      <c r="M93" s="96">
        <f t="shared" ref="M93" si="140">M58</f>
        <v>0</v>
      </c>
      <c r="N93" s="86">
        <f>IF(M89&lt;&gt;0,M93/M89,0)</f>
        <v>0</v>
      </c>
    </row>
    <row r="94" spans="1:14" ht="15" x14ac:dyDescent="0.2">
      <c r="A94" s="44" t="s">
        <v>16</v>
      </c>
      <c r="B94" s="87"/>
      <c r="C94" s="97">
        <f t="shared" si="104"/>
        <v>0</v>
      </c>
      <c r="D94" s="86">
        <f>IF(C89&lt;&gt;0,C94/C89,0)</f>
        <v>0</v>
      </c>
      <c r="E94" s="97">
        <f t="shared" ref="E94:G94" si="141">E59</f>
        <v>0</v>
      </c>
      <c r="F94" s="86">
        <f>IF(E89&lt;&gt;0,E94/E89,0)</f>
        <v>0</v>
      </c>
      <c r="G94" s="97">
        <f t="shared" si="141"/>
        <v>0</v>
      </c>
      <c r="H94" s="86">
        <f>IF(G89&lt;&gt;0,G94/G89,0)</f>
        <v>0</v>
      </c>
      <c r="I94" s="97">
        <f t="shared" ref="I94:K94" si="142">I59</f>
        <v>0</v>
      </c>
      <c r="J94" s="86">
        <f>IF(I89&lt;&gt;0,I94/I89,0)</f>
        <v>0</v>
      </c>
      <c r="K94" s="97">
        <f t="shared" si="142"/>
        <v>0</v>
      </c>
      <c r="L94" s="86">
        <f>IF(K89&lt;&gt;0,K94/K89,0)</f>
        <v>0</v>
      </c>
      <c r="M94" s="97">
        <f t="shared" ref="M94" si="143">M59</f>
        <v>0</v>
      </c>
      <c r="N94" s="86">
        <f>IF(M89&lt;&gt;0,M94/M89,0)</f>
        <v>0</v>
      </c>
    </row>
    <row r="95" spans="1:14" ht="15" x14ac:dyDescent="0.2">
      <c r="A95" s="44" t="s">
        <v>38</v>
      </c>
      <c r="B95" s="87"/>
      <c r="C95" s="96">
        <f t="shared" si="104"/>
        <v>0</v>
      </c>
      <c r="D95" s="86">
        <f>IF(C89&lt;&gt;0,C95/C89,0)</f>
        <v>0</v>
      </c>
      <c r="E95" s="96">
        <f t="shared" ref="E95:G95" si="144">E60</f>
        <v>0</v>
      </c>
      <c r="F95" s="86">
        <f>IF(E89&lt;&gt;0,E95/E89,0)</f>
        <v>0</v>
      </c>
      <c r="G95" s="96">
        <f t="shared" si="144"/>
        <v>0</v>
      </c>
      <c r="H95" s="86">
        <f>IF(G89&lt;&gt;0,G95/G89,0)</f>
        <v>0</v>
      </c>
      <c r="I95" s="96">
        <f t="shared" ref="I95:K95" si="145">I60</f>
        <v>0</v>
      </c>
      <c r="J95" s="86">
        <f>IF(I89&lt;&gt;0,I95/I89,0)</f>
        <v>0</v>
      </c>
      <c r="K95" s="96">
        <f t="shared" si="145"/>
        <v>0</v>
      </c>
      <c r="L95" s="86">
        <f>IF(K89&lt;&gt;0,K95/K89,0)</f>
        <v>0</v>
      </c>
      <c r="M95" s="96">
        <f t="shared" ref="M95" si="146">M60</f>
        <v>0</v>
      </c>
      <c r="N95" s="86">
        <f>IF(M89&lt;&gt;0,M95/M89,0)</f>
        <v>0</v>
      </c>
    </row>
    <row r="96" spans="1:14" ht="15" x14ac:dyDescent="0.2">
      <c r="A96" s="44" t="s">
        <v>45</v>
      </c>
      <c r="B96" s="87"/>
      <c r="C96" s="97">
        <f t="shared" si="104"/>
        <v>0</v>
      </c>
      <c r="D96" s="86">
        <f>IF(C96&lt;&gt;0,C96/C96,0)</f>
        <v>0</v>
      </c>
      <c r="E96" s="97">
        <f t="shared" ref="E96:G96" si="147">E61</f>
        <v>0</v>
      </c>
      <c r="F96" s="86">
        <f>IF(E96&lt;&gt;0,E96/E96,0)</f>
        <v>0</v>
      </c>
      <c r="G96" s="97">
        <f t="shared" si="147"/>
        <v>0</v>
      </c>
      <c r="H96" s="86">
        <f>IF(G96&lt;&gt;0,G96/G96,0)</f>
        <v>0</v>
      </c>
      <c r="I96" s="97">
        <f t="shared" ref="I96:K96" si="148">I61</f>
        <v>0</v>
      </c>
      <c r="J96" s="86">
        <f>IF(I96&lt;&gt;0,I96/I96,0)</f>
        <v>0</v>
      </c>
      <c r="K96" s="97">
        <f t="shared" si="148"/>
        <v>0</v>
      </c>
      <c r="L96" s="86">
        <f>IF(K96&lt;&gt;0,K96/K96,0)</f>
        <v>0</v>
      </c>
      <c r="M96" s="97">
        <f t="shared" ref="M96" si="149">M61</f>
        <v>0</v>
      </c>
      <c r="N96" s="86">
        <f>IF(M96&lt;&gt;0,M96/M96,0)</f>
        <v>0</v>
      </c>
    </row>
    <row r="97" spans="1:15" ht="15.75" thickBot="1" x14ac:dyDescent="0.25">
      <c r="A97" s="45"/>
      <c r="B97" s="117"/>
      <c r="C97" s="95"/>
    </row>
    <row r="98" spans="1:15" ht="14.25" thickTop="1" thickBot="1" x14ac:dyDescent="0.25">
      <c r="A98" s="28"/>
    </row>
    <row r="101" spans="1:15" ht="13.5" thickBot="1" x14ac:dyDescent="0.25"/>
    <row r="102" spans="1:15" ht="16.5" thickTop="1" thickBot="1" x14ac:dyDescent="0.25">
      <c r="A102" s="20" t="s">
        <v>25</v>
      </c>
      <c r="C102" s="68" t="s">
        <v>65</v>
      </c>
      <c r="D102" s="68"/>
      <c r="E102" s="68" t="s">
        <v>66</v>
      </c>
      <c r="F102" s="68"/>
      <c r="G102" s="68" t="s">
        <v>73</v>
      </c>
      <c r="H102" s="68"/>
      <c r="I102" s="68" t="s">
        <v>68</v>
      </c>
      <c r="J102" s="68"/>
      <c r="K102" s="68" t="s">
        <v>69</v>
      </c>
      <c r="L102" s="68"/>
      <c r="M102" s="68" t="s">
        <v>70</v>
      </c>
      <c r="N102" s="118"/>
    </row>
    <row r="103" spans="1:15" ht="13.5" thickTop="1" x14ac:dyDescent="0.2">
      <c r="A103" s="21"/>
    </row>
    <row r="104" spans="1:15" ht="13.5" thickBot="1" x14ac:dyDescent="0.25">
      <c r="A104" s="21"/>
    </row>
    <row r="105" spans="1:15" ht="16.5" thickTop="1" thickBot="1" x14ac:dyDescent="0.25">
      <c r="A105" s="20" t="s">
        <v>1</v>
      </c>
    </row>
    <row r="106" spans="1:15" ht="15.75" thickTop="1" x14ac:dyDescent="0.2">
      <c r="A106" s="43" t="s">
        <v>56</v>
      </c>
      <c r="C106" s="96">
        <f t="shared" ref="C106:C113" si="150">C71</f>
        <v>0</v>
      </c>
      <c r="D106" s="86">
        <f>IF(C106&lt;&gt;0,C106/C106,0)</f>
        <v>0</v>
      </c>
      <c r="E106" s="96">
        <f t="shared" ref="E106:G106" si="151">E71</f>
        <v>0</v>
      </c>
      <c r="F106" s="86">
        <f>IF(E106&lt;&gt;0,E106/E106,0)</f>
        <v>0</v>
      </c>
      <c r="G106" s="96">
        <f t="shared" si="151"/>
        <v>0</v>
      </c>
      <c r="H106" s="86">
        <f>IF(G106&lt;&gt;0,G106/G106,0)</f>
        <v>0</v>
      </c>
      <c r="I106" s="94">
        <f t="shared" ref="I106" si="152">I71</f>
        <v>0</v>
      </c>
      <c r="J106" s="86">
        <f>IF(I106&lt;&gt;0,I106/I106,0)</f>
        <v>0</v>
      </c>
      <c r="K106" s="94">
        <f t="shared" ref="K106:M106" si="153">K71</f>
        <v>0</v>
      </c>
      <c r="L106" s="86">
        <f>IF(K106&lt;&gt;0,K106/K106,0)</f>
        <v>0</v>
      </c>
      <c r="M106" s="94">
        <f t="shared" si="153"/>
        <v>0</v>
      </c>
      <c r="N106" s="86">
        <f>IF(M106&lt;&gt;0,M106/M106,0)</f>
        <v>0</v>
      </c>
      <c r="O106" s="85"/>
    </row>
    <row r="107" spans="1:15" ht="15" x14ac:dyDescent="0.2">
      <c r="A107" s="44" t="s">
        <v>2</v>
      </c>
      <c r="C107" s="96">
        <f t="shared" si="150"/>
        <v>0</v>
      </c>
      <c r="D107" s="86">
        <f>IF(C106&lt;&gt;0,C107/C106,0)</f>
        <v>0</v>
      </c>
      <c r="E107" s="96">
        <f t="shared" ref="E107:G107" si="154">E72</f>
        <v>0</v>
      </c>
      <c r="F107" s="86">
        <f>IF(E106&lt;&gt;0,E107/E106,0)</f>
        <v>0</v>
      </c>
      <c r="G107" s="96">
        <f t="shared" si="154"/>
        <v>0</v>
      </c>
      <c r="H107" s="86">
        <f>IF(G106&lt;&gt;0,G107/G106,0)</f>
        <v>0</v>
      </c>
      <c r="I107" s="94">
        <f t="shared" ref="I107" si="155">I72</f>
        <v>0</v>
      </c>
      <c r="J107" s="86">
        <f>IF(I106&lt;&gt;0,I107/I106,0)</f>
        <v>0</v>
      </c>
      <c r="K107" s="94">
        <f t="shared" ref="K107:M107" si="156">K72</f>
        <v>0</v>
      </c>
      <c r="L107" s="86">
        <f>IF(K106&lt;&gt;0,K107/K106,0)</f>
        <v>0</v>
      </c>
      <c r="M107" s="94">
        <f t="shared" si="156"/>
        <v>0</v>
      </c>
      <c r="N107" s="86">
        <f>IF(M106&lt;&gt;0,M107/M106,0)</f>
        <v>0</v>
      </c>
      <c r="O107" s="85"/>
    </row>
    <row r="108" spans="1:15" ht="15" x14ac:dyDescent="0.2">
      <c r="A108" s="44" t="s">
        <v>42</v>
      </c>
      <c r="C108" s="97">
        <f t="shared" si="150"/>
        <v>0</v>
      </c>
      <c r="D108" s="86">
        <f>IF(C106&lt;&gt;0,C108/C106,0)</f>
        <v>0</v>
      </c>
      <c r="E108" s="97">
        <f t="shared" ref="E108:G108" si="157">E73</f>
        <v>0</v>
      </c>
      <c r="F108" s="86">
        <f>IF(E106&lt;&gt;0,E108/E106,0)</f>
        <v>0</v>
      </c>
      <c r="G108" s="97">
        <f t="shared" si="157"/>
        <v>0</v>
      </c>
      <c r="H108" s="86">
        <f>IF(G106&lt;&gt;0,G108/G106,0)</f>
        <v>0</v>
      </c>
      <c r="I108" s="93">
        <f t="shared" ref="I108" si="158">I73</f>
        <v>0</v>
      </c>
      <c r="J108" s="86">
        <f>IF(I106&lt;&gt;0,I108/I106,0)</f>
        <v>0</v>
      </c>
      <c r="K108" s="93">
        <f t="shared" ref="K108:M108" si="159">K73</f>
        <v>0</v>
      </c>
      <c r="L108" s="86">
        <f>IF(K106&lt;&gt;0,K108/K106,0)</f>
        <v>0</v>
      </c>
      <c r="M108" s="93">
        <f t="shared" si="159"/>
        <v>0</v>
      </c>
      <c r="N108" s="86">
        <f>IF(M106&lt;&gt;0,M108/M106,0)</f>
        <v>0</v>
      </c>
      <c r="O108" s="85"/>
    </row>
    <row r="109" spans="1:15" ht="15" x14ac:dyDescent="0.2">
      <c r="A109" s="44" t="s">
        <v>43</v>
      </c>
      <c r="C109" s="96">
        <f t="shared" si="150"/>
        <v>0</v>
      </c>
      <c r="D109" s="86">
        <f>IF(C106&lt;&gt;0,C109/C106,0)</f>
        <v>0</v>
      </c>
      <c r="E109" s="96">
        <f t="shared" ref="E109:G109" si="160">E74</f>
        <v>0</v>
      </c>
      <c r="F109" s="86">
        <f>IF(E106&lt;&gt;0,E109/E106,0)</f>
        <v>0</v>
      </c>
      <c r="G109" s="96">
        <f t="shared" si="160"/>
        <v>0</v>
      </c>
      <c r="H109" s="86">
        <f>IF(G106&lt;&gt;0,G109/G106,0)</f>
        <v>0</v>
      </c>
      <c r="I109" s="94">
        <f t="shared" ref="I109" si="161">I74</f>
        <v>0</v>
      </c>
      <c r="J109" s="86">
        <f>IF(I106&lt;&gt;0,I109/I106,0)</f>
        <v>0</v>
      </c>
      <c r="K109" s="94">
        <f t="shared" ref="K109:M109" si="162">K74</f>
        <v>0</v>
      </c>
      <c r="L109" s="86">
        <f>IF(K106&lt;&gt;0,K109/K106,0)</f>
        <v>0</v>
      </c>
      <c r="M109" s="94">
        <f t="shared" si="162"/>
        <v>0</v>
      </c>
      <c r="N109" s="86">
        <f>IF(M106&lt;&gt;0,M109/M106,0)</f>
        <v>0</v>
      </c>
      <c r="O109" s="85"/>
    </row>
    <row r="110" spans="1:15" ht="15" x14ac:dyDescent="0.2">
      <c r="A110" s="44" t="s">
        <v>46</v>
      </c>
      <c r="C110" s="96">
        <f t="shared" si="150"/>
        <v>0</v>
      </c>
      <c r="D110" s="86">
        <f>IF(C106&lt;&gt;0,C110/C106,0)</f>
        <v>0</v>
      </c>
      <c r="E110" s="96">
        <f t="shared" ref="E110:G110" si="163">E75</f>
        <v>0</v>
      </c>
      <c r="F110" s="86">
        <f>IF(E106&lt;&gt;0,E110/E106,0)</f>
        <v>0</v>
      </c>
      <c r="G110" s="96">
        <f t="shared" si="163"/>
        <v>0</v>
      </c>
      <c r="H110" s="86">
        <f>IF(G106&lt;&gt;0,G110/G106,0)</f>
        <v>0</v>
      </c>
      <c r="I110" s="94">
        <f t="shared" ref="I110" si="164">I75</f>
        <v>0</v>
      </c>
      <c r="J110" s="86">
        <f>IF(I106&lt;&gt;0,I110/I106,0)</f>
        <v>0</v>
      </c>
      <c r="K110" s="94">
        <f t="shared" ref="K110:M110" si="165">K75</f>
        <v>0</v>
      </c>
      <c r="L110" s="86">
        <f>IF(K106&lt;&gt;0,K110/K106,0)</f>
        <v>0</v>
      </c>
      <c r="M110" s="94">
        <f t="shared" si="165"/>
        <v>0</v>
      </c>
      <c r="N110" s="86">
        <f>IF(M106&lt;&gt;0,M110/M106,0)</f>
        <v>0</v>
      </c>
      <c r="O110" s="85"/>
    </row>
    <row r="111" spans="1:15" ht="15" x14ac:dyDescent="0.2">
      <c r="A111" s="44" t="s">
        <v>3</v>
      </c>
      <c r="C111" s="96">
        <f t="shared" si="150"/>
        <v>0</v>
      </c>
      <c r="D111" s="86">
        <f>IF(C106&lt;&gt;0,C111/C106,0)</f>
        <v>0</v>
      </c>
      <c r="E111" s="96">
        <f t="shared" ref="E111:G111" si="166">E76</f>
        <v>0</v>
      </c>
      <c r="F111" s="86">
        <f>IF(E106&lt;&gt;0,E111/E106,0)</f>
        <v>0</v>
      </c>
      <c r="G111" s="96">
        <f t="shared" si="166"/>
        <v>0</v>
      </c>
      <c r="H111" s="86">
        <f>IF(G106&lt;&gt;0,G111/G106,0)</f>
        <v>0</v>
      </c>
      <c r="I111" s="94">
        <f t="shared" ref="I111" si="167">I76</f>
        <v>0</v>
      </c>
      <c r="J111" s="86">
        <f>IF(I106&lt;&gt;0,I111/I106,0)</f>
        <v>0</v>
      </c>
      <c r="K111" s="94">
        <f t="shared" ref="K111:M111" si="168">K76</f>
        <v>0</v>
      </c>
      <c r="L111" s="86">
        <f>IF(K106&lt;&gt;0,K111/K106,0)</f>
        <v>0</v>
      </c>
      <c r="M111" s="94">
        <f t="shared" si="168"/>
        <v>0</v>
      </c>
      <c r="N111" s="86">
        <f>IF(M106&lt;&gt;0,M111/M106,0)</f>
        <v>0</v>
      </c>
      <c r="O111" s="85"/>
    </row>
    <row r="112" spans="1:15" ht="15" x14ac:dyDescent="0.2">
      <c r="A112" s="44" t="s">
        <v>4</v>
      </c>
      <c r="C112" s="96">
        <f t="shared" si="150"/>
        <v>0</v>
      </c>
      <c r="D112" s="86">
        <f>IF(C106&lt;&gt;0,C112/C106,0)</f>
        <v>0</v>
      </c>
      <c r="E112" s="96">
        <f t="shared" ref="E112:G112" si="169">E77</f>
        <v>0</v>
      </c>
      <c r="F112" s="86">
        <f>IF(E106&lt;&gt;0,E112/E106,0)</f>
        <v>0</v>
      </c>
      <c r="G112" s="96">
        <f t="shared" si="169"/>
        <v>0</v>
      </c>
      <c r="H112" s="86">
        <f>IF(G106&lt;&gt;0,G112/G106,0)</f>
        <v>0</v>
      </c>
      <c r="I112" s="94">
        <f t="shared" ref="I112" si="170">I77</f>
        <v>0</v>
      </c>
      <c r="J112" s="86">
        <f>IF(I106&lt;&gt;0,I112/I106,0)</f>
        <v>0</v>
      </c>
      <c r="K112" s="94">
        <f t="shared" ref="K112:M112" si="171">K77</f>
        <v>0</v>
      </c>
      <c r="L112" s="86">
        <f>IF(K106&lt;&gt;0,K112/K106,0)</f>
        <v>0</v>
      </c>
      <c r="M112" s="94">
        <f t="shared" si="171"/>
        <v>0</v>
      </c>
      <c r="N112" s="86">
        <f>IF(M106&lt;&gt;0,M112/M106,0)</f>
        <v>0</v>
      </c>
      <c r="O112" s="85"/>
    </row>
    <row r="113" spans="1:15" ht="15" x14ac:dyDescent="0.2">
      <c r="A113" s="44" t="s">
        <v>5</v>
      </c>
      <c r="C113" s="97">
        <f t="shared" si="150"/>
        <v>0</v>
      </c>
      <c r="D113" s="86">
        <f>IF(C106&lt;&gt;0,C113/C106,0)</f>
        <v>0</v>
      </c>
      <c r="E113" s="97">
        <f t="shared" ref="E113:G113" si="172">E78</f>
        <v>0</v>
      </c>
      <c r="F113" s="86">
        <f>IF(E106&lt;&gt;0,E113/E106,0)</f>
        <v>0</v>
      </c>
      <c r="G113" s="97">
        <f t="shared" si="172"/>
        <v>0</v>
      </c>
      <c r="H113" s="86">
        <f>IF(G106&lt;&gt;0,G113/G106,0)</f>
        <v>0</v>
      </c>
      <c r="I113" s="93">
        <f t="shared" ref="I113" si="173">I78</f>
        <v>0</v>
      </c>
      <c r="J113" s="86">
        <f>IF(I106&lt;&gt;0,I113/I106,0)</f>
        <v>0</v>
      </c>
      <c r="K113" s="93">
        <f t="shared" ref="K113:M113" si="174">K78</f>
        <v>0</v>
      </c>
      <c r="L113" s="86">
        <f>IF(K106&lt;&gt;0,K113/K106,0)</f>
        <v>0</v>
      </c>
      <c r="M113" s="93">
        <f t="shared" si="174"/>
        <v>0</v>
      </c>
      <c r="N113" s="86">
        <f>IF(M106&lt;&gt;0,M113/M106,0)</f>
        <v>0</v>
      </c>
      <c r="O113" s="85"/>
    </row>
    <row r="114" spans="1:15" ht="15.75" thickBot="1" x14ac:dyDescent="0.25">
      <c r="A114" s="45"/>
      <c r="C114" s="96"/>
      <c r="D114" s="86"/>
      <c r="E114" s="96"/>
      <c r="F114" s="86"/>
      <c r="G114" s="96"/>
      <c r="H114" s="86"/>
      <c r="I114" s="94"/>
      <c r="J114" s="86"/>
      <c r="K114" s="94"/>
      <c r="L114" s="86"/>
      <c r="M114" s="94"/>
      <c r="N114" s="86"/>
      <c r="O114" s="85"/>
    </row>
    <row r="115" spans="1:15" ht="16.5" thickTop="1" thickBot="1" x14ac:dyDescent="0.25">
      <c r="A115" s="14" t="s">
        <v>6</v>
      </c>
      <c r="C115" s="96"/>
      <c r="D115" s="86"/>
      <c r="E115" s="96"/>
      <c r="F115" s="86"/>
      <c r="G115" s="96"/>
      <c r="H115" s="86"/>
      <c r="I115" s="94"/>
      <c r="J115" s="86"/>
      <c r="K115" s="94"/>
      <c r="L115" s="86"/>
      <c r="M115" s="94"/>
      <c r="N115" s="86"/>
      <c r="O115" s="85"/>
    </row>
    <row r="116" spans="1:15" ht="15.75" thickTop="1" x14ac:dyDescent="0.2">
      <c r="A116" s="43" t="s">
        <v>7</v>
      </c>
      <c r="C116" s="96">
        <f t="shared" ref="C116:C131" si="175">C81</f>
        <v>0</v>
      </c>
      <c r="D116" s="86">
        <f>IF(C124&lt;&gt;0,C116/C124,0)</f>
        <v>0</v>
      </c>
      <c r="E116" s="96">
        <f t="shared" ref="E116:G116" si="176">E81</f>
        <v>0</v>
      </c>
      <c r="F116" s="86">
        <f>IF(E124&lt;&gt;0,E116/E124,0)</f>
        <v>0</v>
      </c>
      <c r="G116" s="96">
        <f t="shared" si="176"/>
        <v>0</v>
      </c>
      <c r="H116" s="86">
        <f>IF(G124&lt;&gt;0,G116/G124,0)</f>
        <v>0</v>
      </c>
      <c r="I116" s="94">
        <f t="shared" ref="I116" si="177">I81</f>
        <v>0</v>
      </c>
      <c r="J116" s="86">
        <f>IF(I124&lt;&gt;0,I116/I124,0)</f>
        <v>0</v>
      </c>
      <c r="K116" s="94">
        <f t="shared" ref="K116:M116" si="178">K81</f>
        <v>0</v>
      </c>
      <c r="L116" s="86">
        <f>IF(K124&lt;&gt;0,K116/K124,0)</f>
        <v>0</v>
      </c>
      <c r="M116" s="94">
        <f t="shared" si="178"/>
        <v>0</v>
      </c>
      <c r="N116" s="86">
        <f>IF(M124&lt;&gt;0,M116/M124,0)</f>
        <v>0</v>
      </c>
      <c r="O116" s="85"/>
    </row>
    <row r="117" spans="1:15" ht="15" x14ac:dyDescent="0.2">
      <c r="A117" s="44" t="s">
        <v>8</v>
      </c>
      <c r="C117" s="96">
        <f t="shared" si="175"/>
        <v>0</v>
      </c>
      <c r="D117" s="86">
        <f>IF(C124&lt;&gt;0,C117/C124,0)</f>
        <v>0</v>
      </c>
      <c r="E117" s="96">
        <f t="shared" ref="E117:G117" si="179">E82</f>
        <v>0</v>
      </c>
      <c r="F117" s="86">
        <f>IF(E124&lt;&gt;0,E117/E124,0)</f>
        <v>0</v>
      </c>
      <c r="G117" s="96">
        <f t="shared" si="179"/>
        <v>0</v>
      </c>
      <c r="H117" s="86">
        <f>IF(G124&lt;&gt;0,G117/G124,0)</f>
        <v>0</v>
      </c>
      <c r="I117" s="94">
        <f t="shared" ref="I117" si="180">I82</f>
        <v>0</v>
      </c>
      <c r="J117" s="86">
        <f>IF(I124&lt;&gt;0,I117/I124,0)</f>
        <v>0</v>
      </c>
      <c r="K117" s="94">
        <f t="shared" ref="K117:M117" si="181">K82</f>
        <v>0</v>
      </c>
      <c r="L117" s="86">
        <f>IF(K124&lt;&gt;0,K117/K124,0)</f>
        <v>0</v>
      </c>
      <c r="M117" s="94">
        <f t="shared" si="181"/>
        <v>0</v>
      </c>
      <c r="N117" s="86">
        <f>IF(M124&lt;&gt;0,M117/M124,0)</f>
        <v>0</v>
      </c>
      <c r="O117" s="85"/>
    </row>
    <row r="118" spans="1:15" ht="15" x14ac:dyDescent="0.2">
      <c r="A118" s="44" t="s">
        <v>9</v>
      </c>
      <c r="C118" s="96">
        <f t="shared" si="175"/>
        <v>0</v>
      </c>
      <c r="D118" s="86">
        <f>IF(C124&lt;&gt;0,C118/C124,0)</f>
        <v>0</v>
      </c>
      <c r="E118" s="96">
        <f t="shared" ref="E118:G118" si="182">E83</f>
        <v>0</v>
      </c>
      <c r="F118" s="86">
        <f>IF(E124&lt;&gt;0,E118/E124,0)</f>
        <v>0</v>
      </c>
      <c r="G118" s="96">
        <f t="shared" si="182"/>
        <v>0</v>
      </c>
      <c r="H118" s="86">
        <f>IF(G124&lt;&gt;0,G118/G124,0)</f>
        <v>0</v>
      </c>
      <c r="I118" s="94">
        <f t="shared" ref="I118" si="183">I83</f>
        <v>0</v>
      </c>
      <c r="J118" s="86">
        <f>IF(I124&lt;&gt;0,I118/I124,0)</f>
        <v>0</v>
      </c>
      <c r="K118" s="94">
        <f t="shared" ref="K118:M118" si="184">K83</f>
        <v>0</v>
      </c>
      <c r="L118" s="86">
        <f>IF(K124&lt;&gt;0,K118/K124,0)</f>
        <v>0</v>
      </c>
      <c r="M118" s="94">
        <f t="shared" si="184"/>
        <v>0</v>
      </c>
      <c r="N118" s="86">
        <f>IF(M124&lt;&gt;0,M118/M124,0)</f>
        <v>0</v>
      </c>
      <c r="O118" s="85"/>
    </row>
    <row r="119" spans="1:15" ht="15" x14ac:dyDescent="0.2">
      <c r="A119" s="44" t="s">
        <v>44</v>
      </c>
      <c r="C119" s="96">
        <f t="shared" si="175"/>
        <v>0</v>
      </c>
      <c r="D119" s="86">
        <f>IF(C124&lt;&gt;0,C119/C124,0)</f>
        <v>0</v>
      </c>
      <c r="E119" s="96">
        <f t="shared" ref="E119:G119" si="185">E84</f>
        <v>0</v>
      </c>
      <c r="F119" s="86">
        <f>IF(E124&lt;&gt;0,E119/E124,0)</f>
        <v>0</v>
      </c>
      <c r="G119" s="96">
        <f t="shared" si="185"/>
        <v>0</v>
      </c>
      <c r="H119" s="86">
        <f>IF(G124&lt;&gt;0,G119/G124,0)</f>
        <v>0</v>
      </c>
      <c r="I119" s="94">
        <f t="shared" ref="I119" si="186">I84</f>
        <v>0</v>
      </c>
      <c r="J119" s="86">
        <f>IF(I124&lt;&gt;0,I119/I124,0)</f>
        <v>0</v>
      </c>
      <c r="K119" s="94">
        <f t="shared" ref="K119:M119" si="187">K84</f>
        <v>0</v>
      </c>
      <c r="L119" s="86">
        <f>IF(K124&lt;&gt;0,K119/K124,0)</f>
        <v>0</v>
      </c>
      <c r="M119" s="94">
        <f t="shared" si="187"/>
        <v>0</v>
      </c>
      <c r="N119" s="86">
        <f>IF(M124&lt;&gt;0,M119/M124,0)</f>
        <v>0</v>
      </c>
      <c r="O119" s="85"/>
    </row>
    <row r="120" spans="1:15" ht="15" x14ac:dyDescent="0.2">
      <c r="A120" s="44" t="s">
        <v>10</v>
      </c>
      <c r="C120" s="96">
        <f t="shared" si="175"/>
        <v>0</v>
      </c>
      <c r="D120" s="86">
        <f>IF(C124&lt;&gt;0,C120/C124,0)</f>
        <v>0</v>
      </c>
      <c r="E120" s="96">
        <f t="shared" ref="E120:G120" si="188">E85</f>
        <v>0</v>
      </c>
      <c r="F120" s="86">
        <f>IF(E124&lt;&gt;0,E120/E124,0)</f>
        <v>0</v>
      </c>
      <c r="G120" s="96">
        <f t="shared" si="188"/>
        <v>0</v>
      </c>
      <c r="H120" s="86">
        <f>IF(G124&lt;&gt;0,G120/G124,0)</f>
        <v>0</v>
      </c>
      <c r="I120" s="94">
        <f t="shared" ref="I120" si="189">I85</f>
        <v>0</v>
      </c>
      <c r="J120" s="86">
        <f>IF(I124&lt;&gt;0,I120/I124,0)</f>
        <v>0</v>
      </c>
      <c r="K120" s="94">
        <f t="shared" ref="K120:M120" si="190">K85</f>
        <v>0</v>
      </c>
      <c r="L120" s="86">
        <f>IF(K124&lt;&gt;0,K120/K124,0)</f>
        <v>0</v>
      </c>
      <c r="M120" s="94">
        <f t="shared" si="190"/>
        <v>0</v>
      </c>
      <c r="N120" s="86">
        <f>IF(M124&lt;&gt;0,M120/M124,0)</f>
        <v>0</v>
      </c>
      <c r="O120" s="85"/>
    </row>
    <row r="121" spans="1:15" ht="15" x14ac:dyDescent="0.2">
      <c r="A121" s="44" t="s">
        <v>11</v>
      </c>
      <c r="C121" s="97">
        <f t="shared" si="175"/>
        <v>0</v>
      </c>
      <c r="D121" s="86">
        <f>IF(C124&lt;&gt;0,C121/C124,0)</f>
        <v>0</v>
      </c>
      <c r="E121" s="97">
        <f t="shared" ref="E121:G121" si="191">E86</f>
        <v>0</v>
      </c>
      <c r="F121" s="86">
        <f>IF(E124&lt;&gt;0,E121/E124,0)</f>
        <v>0</v>
      </c>
      <c r="G121" s="97">
        <f t="shared" si="191"/>
        <v>0</v>
      </c>
      <c r="H121" s="86">
        <f>IF(G124&lt;&gt;0,G121/G124,0)</f>
        <v>0</v>
      </c>
      <c r="I121" s="93">
        <f t="shared" ref="I121" si="192">I86</f>
        <v>0</v>
      </c>
      <c r="J121" s="86">
        <f>IF(I124&lt;&gt;0,I121/I124,0)</f>
        <v>0</v>
      </c>
      <c r="K121" s="93">
        <f t="shared" ref="K121:M121" si="193">K86</f>
        <v>0</v>
      </c>
      <c r="L121" s="86">
        <f>IF(K124&lt;&gt;0,K121/K124,0)</f>
        <v>0</v>
      </c>
      <c r="M121" s="93">
        <f t="shared" si="193"/>
        <v>0</v>
      </c>
      <c r="N121" s="86">
        <f>IF(M124&lt;&gt;0,M121/M124,0)</f>
        <v>0</v>
      </c>
      <c r="O121" s="85"/>
    </row>
    <row r="122" spans="1:15" ht="15" x14ac:dyDescent="0.2">
      <c r="A122" s="44" t="s">
        <v>12</v>
      </c>
      <c r="C122" s="96">
        <f t="shared" si="175"/>
        <v>0</v>
      </c>
      <c r="D122" s="86">
        <f>IF(C124&lt;&gt;0,C122/C124,0)</f>
        <v>0</v>
      </c>
      <c r="E122" s="96">
        <f t="shared" ref="E122:G122" si="194">E87</f>
        <v>0</v>
      </c>
      <c r="F122" s="86">
        <f>IF(E124&lt;&gt;0,E122/E124,0)</f>
        <v>0</v>
      </c>
      <c r="G122" s="96">
        <f t="shared" si="194"/>
        <v>0</v>
      </c>
      <c r="H122" s="86">
        <f>IF(G124&lt;&gt;0,G122/G124,0)</f>
        <v>0</v>
      </c>
      <c r="I122" s="94">
        <f t="shared" ref="I122" si="195">I87</f>
        <v>0</v>
      </c>
      <c r="J122" s="86">
        <f>IF(I124&lt;&gt;0,I122/I124,0)</f>
        <v>0</v>
      </c>
      <c r="K122" s="94">
        <f t="shared" ref="K122:M122" si="196">K87</f>
        <v>0</v>
      </c>
      <c r="L122" s="86">
        <f>IF(K124&lt;&gt;0,K122/K124,0)</f>
        <v>0</v>
      </c>
      <c r="M122" s="94">
        <f t="shared" si="196"/>
        <v>0</v>
      </c>
      <c r="N122" s="86">
        <f>IF(M124&lt;&gt;0,M122/M124,0)</f>
        <v>0</v>
      </c>
      <c r="O122" s="85"/>
    </row>
    <row r="123" spans="1:15" ht="15" x14ac:dyDescent="0.2">
      <c r="A123" s="44" t="s">
        <v>13</v>
      </c>
      <c r="C123" s="96">
        <f t="shared" si="175"/>
        <v>0</v>
      </c>
      <c r="D123" s="86">
        <f>IF(C124&lt;&gt;0,C123/C124,0)</f>
        <v>0</v>
      </c>
      <c r="E123" s="96">
        <f t="shared" ref="E123:G123" si="197">E88</f>
        <v>0</v>
      </c>
      <c r="F123" s="86">
        <f>IF(E124&lt;&gt;0,E123/E124,0)</f>
        <v>0</v>
      </c>
      <c r="G123" s="96">
        <f t="shared" si="197"/>
        <v>0</v>
      </c>
      <c r="H123" s="86">
        <f>IF(G124&lt;&gt;0,G123/G124,0)</f>
        <v>0</v>
      </c>
      <c r="I123" s="94">
        <f t="shared" ref="I123" si="198">I88</f>
        <v>0</v>
      </c>
      <c r="J123" s="86">
        <f>IF(I124&lt;&gt;0,I123/I124,0)</f>
        <v>0</v>
      </c>
      <c r="K123" s="94">
        <f t="shared" ref="K123:M123" si="199">K88</f>
        <v>0</v>
      </c>
      <c r="L123" s="86">
        <f>IF(K124&lt;&gt;0,K123/K124,0)</f>
        <v>0</v>
      </c>
      <c r="M123" s="94">
        <f t="shared" si="199"/>
        <v>0</v>
      </c>
      <c r="N123" s="86">
        <f>IF(M124&lt;&gt;0,M123/M124,0)</f>
        <v>0</v>
      </c>
      <c r="O123" s="85"/>
    </row>
    <row r="124" spans="1:15" ht="15" x14ac:dyDescent="0.2">
      <c r="A124" s="44" t="s">
        <v>14</v>
      </c>
      <c r="C124" s="97">
        <f t="shared" si="175"/>
        <v>0</v>
      </c>
      <c r="D124" s="86">
        <f>IF(C124&lt;&gt;0,C124/C124,0)</f>
        <v>0</v>
      </c>
      <c r="E124" s="97">
        <f t="shared" ref="E124:G124" si="200">E89</f>
        <v>0</v>
      </c>
      <c r="F124" s="86">
        <f>IF(E124&lt;&gt;0,E124/E124,0)</f>
        <v>0</v>
      </c>
      <c r="G124" s="97">
        <f t="shared" si="200"/>
        <v>0</v>
      </c>
      <c r="H124" s="86">
        <f>IF(G124&lt;&gt;0,G124/G124,0)</f>
        <v>0</v>
      </c>
      <c r="I124" s="93">
        <f t="shared" ref="I124" si="201">I89</f>
        <v>0</v>
      </c>
      <c r="J124" s="86">
        <f>IF(I124&lt;&gt;0,I124/I124,0)</f>
        <v>0</v>
      </c>
      <c r="K124" s="93">
        <f t="shared" ref="K124:M124" si="202">K89</f>
        <v>0</v>
      </c>
      <c r="L124" s="86">
        <f>IF(K124&lt;&gt;0,K124/K124,0)</f>
        <v>0</v>
      </c>
      <c r="M124" s="93">
        <f t="shared" si="202"/>
        <v>0</v>
      </c>
      <c r="N124" s="86">
        <f>IF(M124&lt;&gt;0,M124/M124,0)</f>
        <v>0</v>
      </c>
      <c r="O124" s="85"/>
    </row>
    <row r="125" spans="1:15" ht="15" x14ac:dyDescent="0.2">
      <c r="A125" s="44" t="s">
        <v>50</v>
      </c>
      <c r="C125" s="96">
        <f t="shared" si="175"/>
        <v>0</v>
      </c>
      <c r="D125" s="86">
        <f>IF(C124&lt;&gt;0,C125/C124,0)</f>
        <v>0</v>
      </c>
      <c r="E125" s="96">
        <f t="shared" ref="E125:G125" si="203">E90</f>
        <v>0</v>
      </c>
      <c r="F125" s="86">
        <f>IF(E124&lt;&gt;0,E125/E124,0)</f>
        <v>0</v>
      </c>
      <c r="G125" s="96">
        <f t="shared" si="203"/>
        <v>0</v>
      </c>
      <c r="H125" s="86">
        <f>IF(G124&lt;&gt;0,G125/G124,0)</f>
        <v>0</v>
      </c>
      <c r="I125" s="94">
        <f t="shared" ref="I125" si="204">I90</f>
        <v>0</v>
      </c>
      <c r="J125" s="86">
        <f>IF(I124&lt;&gt;0,I125/I124,0)</f>
        <v>0</v>
      </c>
      <c r="K125" s="94">
        <f t="shared" ref="K125:M125" si="205">K90</f>
        <v>0</v>
      </c>
      <c r="L125" s="86">
        <f>IF(K124&lt;&gt;0,K125/K124,0)</f>
        <v>0</v>
      </c>
      <c r="M125" s="94">
        <f t="shared" si="205"/>
        <v>0</v>
      </c>
      <c r="N125" s="86">
        <f>IF(M124&lt;&gt;0,M125/M124,0)</f>
        <v>0</v>
      </c>
      <c r="O125" s="85"/>
    </row>
    <row r="126" spans="1:15" ht="15" x14ac:dyDescent="0.2">
      <c r="A126" s="44" t="s">
        <v>51</v>
      </c>
      <c r="C126" s="96">
        <f t="shared" si="175"/>
        <v>0</v>
      </c>
      <c r="D126" s="86">
        <f>IF(C124&lt;&gt;0,C126/C124,0)</f>
        <v>0</v>
      </c>
      <c r="E126" s="96">
        <f t="shared" ref="E126:G126" si="206">E91</f>
        <v>0</v>
      </c>
      <c r="F126" s="86">
        <f>IF(E124&lt;&gt;0,E126/E124,0)</f>
        <v>0</v>
      </c>
      <c r="G126" s="96">
        <f t="shared" si="206"/>
        <v>0</v>
      </c>
      <c r="H126" s="86">
        <f>IF(G124&lt;&gt;0,G126/G124,0)</f>
        <v>0</v>
      </c>
      <c r="I126" s="94">
        <f t="shared" ref="I126" si="207">I91</f>
        <v>0</v>
      </c>
      <c r="J126" s="86">
        <f>IF(I124&lt;&gt;0,I126/I124,0)</f>
        <v>0</v>
      </c>
      <c r="K126" s="94">
        <f t="shared" ref="K126:M126" si="208">K91</f>
        <v>0</v>
      </c>
      <c r="L126" s="86">
        <f>IF(K124&lt;&gt;0,K126/K124,0)</f>
        <v>0</v>
      </c>
      <c r="M126" s="94">
        <f t="shared" si="208"/>
        <v>0</v>
      </c>
      <c r="N126" s="86">
        <f>IF(M124&lt;&gt;0,M126/M124,0)</f>
        <v>0</v>
      </c>
      <c r="O126" s="85"/>
    </row>
    <row r="127" spans="1:15" ht="15" x14ac:dyDescent="0.2">
      <c r="A127" s="44" t="s">
        <v>15</v>
      </c>
      <c r="C127" s="97">
        <f t="shared" si="175"/>
        <v>0</v>
      </c>
      <c r="D127" s="86">
        <f>IF(C124&lt;&gt;0,C127/C124,0)</f>
        <v>0</v>
      </c>
      <c r="E127" s="97">
        <f t="shared" ref="E127:G127" si="209">E92</f>
        <v>0</v>
      </c>
      <c r="F127" s="86">
        <f>IF(E124&lt;&gt;0,E127/E124,0)</f>
        <v>0</v>
      </c>
      <c r="G127" s="97">
        <f t="shared" si="209"/>
        <v>0</v>
      </c>
      <c r="H127" s="86">
        <f>IF(G124&lt;&gt;0,G127/G124,0)</f>
        <v>0</v>
      </c>
      <c r="I127" s="93">
        <f t="shared" ref="I127" si="210">I92</f>
        <v>0</v>
      </c>
      <c r="J127" s="86">
        <f>IF(I124&lt;&gt;0,I127/I124,0)</f>
        <v>0</v>
      </c>
      <c r="K127" s="93">
        <f t="shared" ref="K127:M127" si="211">K92</f>
        <v>0</v>
      </c>
      <c r="L127" s="86">
        <f>IF(K124&lt;&gt;0,K127/K124,0)</f>
        <v>0</v>
      </c>
      <c r="M127" s="93">
        <f t="shared" si="211"/>
        <v>0</v>
      </c>
      <c r="N127" s="86">
        <f>IF(M124&lt;&gt;0,M127/M124,0)</f>
        <v>0</v>
      </c>
      <c r="O127" s="85"/>
    </row>
    <row r="128" spans="1:15" ht="15" x14ac:dyDescent="0.2">
      <c r="A128" s="44" t="s">
        <v>39</v>
      </c>
      <c r="C128" s="96">
        <f t="shared" si="175"/>
        <v>0</v>
      </c>
      <c r="D128" s="86">
        <f>IF(C124&lt;&gt;0,C128/C124,0)</f>
        <v>0</v>
      </c>
      <c r="E128" s="96">
        <f t="shared" ref="E128:G128" si="212">E93</f>
        <v>0</v>
      </c>
      <c r="F128" s="86">
        <f>IF(E124&lt;&gt;0,E128/E124,0)</f>
        <v>0</v>
      </c>
      <c r="G128" s="96">
        <f t="shared" si="212"/>
        <v>0</v>
      </c>
      <c r="H128" s="86">
        <f>IF(G124&lt;&gt;0,G128/G124,0)</f>
        <v>0</v>
      </c>
      <c r="I128" s="94">
        <f t="shared" ref="I128" si="213">I93</f>
        <v>0</v>
      </c>
      <c r="J128" s="86">
        <f>IF(I124&lt;&gt;0,I128/I124,0)</f>
        <v>0</v>
      </c>
      <c r="K128" s="94">
        <f t="shared" ref="K128:M128" si="214">K93</f>
        <v>0</v>
      </c>
      <c r="L128" s="86">
        <f>IF(K124&lt;&gt;0,K128/K124,0)</f>
        <v>0</v>
      </c>
      <c r="M128" s="94">
        <f t="shared" si="214"/>
        <v>0</v>
      </c>
      <c r="N128" s="86">
        <f>IF(M124&lt;&gt;0,M128/M124,0)</f>
        <v>0</v>
      </c>
      <c r="O128" s="85"/>
    </row>
    <row r="129" spans="1:15" ht="15" x14ac:dyDescent="0.2">
      <c r="A129" s="44" t="s">
        <v>16</v>
      </c>
      <c r="C129" s="97">
        <f t="shared" si="175"/>
        <v>0</v>
      </c>
      <c r="D129" s="86">
        <f>IF(C124&lt;&gt;0,C129/C124,0)</f>
        <v>0</v>
      </c>
      <c r="E129" s="97">
        <f t="shared" ref="E129:G129" si="215">E94</f>
        <v>0</v>
      </c>
      <c r="F129" s="86">
        <f>IF(E124&lt;&gt;0,E129/E124,0)</f>
        <v>0</v>
      </c>
      <c r="G129" s="97">
        <f t="shared" si="215"/>
        <v>0</v>
      </c>
      <c r="H129" s="86">
        <f>IF(G124&lt;&gt;0,G129/G124,0)</f>
        <v>0</v>
      </c>
      <c r="I129" s="93">
        <f t="shared" ref="I129" si="216">I94</f>
        <v>0</v>
      </c>
      <c r="J129" s="86">
        <f>IF(I124&lt;&gt;0,I129/I124,0)</f>
        <v>0</v>
      </c>
      <c r="K129" s="93">
        <f t="shared" ref="K129:M129" si="217">K94</f>
        <v>0</v>
      </c>
      <c r="L129" s="86">
        <f>IF(K124&lt;&gt;0,K129/K124,0)</f>
        <v>0</v>
      </c>
      <c r="M129" s="93">
        <f t="shared" si="217"/>
        <v>0</v>
      </c>
      <c r="N129" s="86">
        <f>IF(M124&lt;&gt;0,M129/M124,0)</f>
        <v>0</v>
      </c>
      <c r="O129" s="85"/>
    </row>
    <row r="130" spans="1:15" ht="15" x14ac:dyDescent="0.2">
      <c r="A130" s="44" t="s">
        <v>38</v>
      </c>
      <c r="C130" s="96">
        <f t="shared" si="175"/>
        <v>0</v>
      </c>
      <c r="D130" s="86">
        <f>IF(C124&lt;&gt;0,C130/C124,0)</f>
        <v>0</v>
      </c>
      <c r="E130" s="96">
        <f t="shared" ref="E130:G130" si="218">E95</f>
        <v>0</v>
      </c>
      <c r="F130" s="86">
        <f>IF(E124&lt;&gt;0,E130/E124,0)</f>
        <v>0</v>
      </c>
      <c r="G130" s="96">
        <f t="shared" si="218"/>
        <v>0</v>
      </c>
      <c r="H130" s="86">
        <f>IF(G124&lt;&gt;0,G130/G124,0)</f>
        <v>0</v>
      </c>
      <c r="I130" s="94">
        <f t="shared" ref="I130" si="219">I95</f>
        <v>0</v>
      </c>
      <c r="J130" s="86">
        <f>IF(I124&lt;&gt;0,I130/I124,0)</f>
        <v>0</v>
      </c>
      <c r="K130" s="94">
        <f t="shared" ref="K130:M130" si="220">K95</f>
        <v>0</v>
      </c>
      <c r="L130" s="86">
        <f>IF(K124&lt;&gt;0,K130/K124,0)</f>
        <v>0</v>
      </c>
      <c r="M130" s="94">
        <f t="shared" si="220"/>
        <v>0</v>
      </c>
      <c r="N130" s="86">
        <f>IF(M124&lt;&gt;0,M130/M124,0)</f>
        <v>0</v>
      </c>
      <c r="O130" s="85"/>
    </row>
    <row r="131" spans="1:15" ht="15" x14ac:dyDescent="0.2">
      <c r="A131" s="44" t="s">
        <v>45</v>
      </c>
      <c r="C131" s="97">
        <f t="shared" si="175"/>
        <v>0</v>
      </c>
      <c r="D131" s="86">
        <f>IF(C131&lt;&gt;0,C131/C131,0)</f>
        <v>0</v>
      </c>
      <c r="E131" s="97">
        <f t="shared" ref="E131:G131" si="221">E96</f>
        <v>0</v>
      </c>
      <c r="F131" s="86">
        <f>IF(E131&lt;&gt;0,E131/E131,0)</f>
        <v>0</v>
      </c>
      <c r="G131" s="97">
        <f t="shared" si="221"/>
        <v>0</v>
      </c>
      <c r="H131" s="86">
        <f>IF(G131&lt;&gt;0,G131/G131,0)</f>
        <v>0</v>
      </c>
      <c r="I131" s="93">
        <f t="shared" ref="I131" si="222">I96</f>
        <v>0</v>
      </c>
      <c r="J131" s="86">
        <f>IF(I131&lt;&gt;0,I131/I131,0)</f>
        <v>0</v>
      </c>
      <c r="K131" s="93">
        <f t="shared" ref="K131:M131" si="223">K96</f>
        <v>0</v>
      </c>
      <c r="L131" s="86">
        <f>IF(K131&lt;&gt;0,K131/K131,0)</f>
        <v>0</v>
      </c>
      <c r="M131" s="93">
        <f t="shared" si="223"/>
        <v>0</v>
      </c>
      <c r="N131" s="86">
        <f>IF(M131&lt;&gt;0,M131/M131,0)</f>
        <v>0</v>
      </c>
      <c r="O131" s="85"/>
    </row>
    <row r="132" spans="1:15" ht="15.75" thickBot="1" x14ac:dyDescent="0.25">
      <c r="A132" s="4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</row>
    <row r="133" spans="1:15" ht="16.5" thickTop="1" thickBot="1" x14ac:dyDescent="0.25">
      <c r="A133" s="28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</row>
  </sheetData>
  <sheetProtection sheet="1" objects="1" scenarios="1" selectLockedCells="1"/>
  <pageMargins left="0.7" right="0.7" top="0.75" bottom="0.75" header="0.3" footer="0.3"/>
  <pageSetup orientation="portrait" r:id="rId1"/>
  <ignoredErrors>
    <ignoredError sqref="C4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Ratios-By Year</vt:lpstr>
      <vt:lpstr>Ratios-By Month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Marshall</dc:creator>
  <cp:lastModifiedBy>David Marshall</cp:lastModifiedBy>
  <cp:lastPrinted>2017-04-29T07:08:30Z</cp:lastPrinted>
  <dcterms:created xsi:type="dcterms:W3CDTF">2017-04-29T07:07:54Z</dcterms:created>
  <dcterms:modified xsi:type="dcterms:W3CDTF">2025-04-27T02:59:17Z</dcterms:modified>
</cp:coreProperties>
</file>